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v_10_6" sheetId="1" r:id="rId1"/>
    <sheet name="Kv_10_7_" sheetId="2" r:id="rId2"/>
    <sheet name="Kv_10_8" sheetId="3" r:id="rId3"/>
    <sheet name="Kv_10_9" sheetId="4" r:id="rId4"/>
    <sheet name="Kv_10_10" sheetId="5" r:id="rId5"/>
  </sheets>
  <definedNames/>
  <calcPr fullCalcOnLoad="1"/>
</workbook>
</file>

<file path=xl/sharedStrings.xml><?xml version="1.0" encoding="utf-8"?>
<sst xmlns="http://schemas.openxmlformats.org/spreadsheetml/2006/main" count="213" uniqueCount="188">
  <si>
    <t xml:space="preserve">Feladatmutatók állománya           </t>
  </si>
  <si>
    <t>2008. év</t>
  </si>
  <si>
    <t>10/6 melléklet</t>
  </si>
  <si>
    <t>szakfeladat száma</t>
  </si>
  <si>
    <t>szakfeladat megnevezése</t>
  </si>
  <si>
    <t>záró állomány</t>
  </si>
  <si>
    <t>záróból nettó fejlesztés</t>
  </si>
  <si>
    <t>átlag állománya</t>
  </si>
  <si>
    <t>Óvodai intézményi közétkeztetés</t>
  </si>
  <si>
    <t>01 étkezési ellát.száma(fő)</t>
  </si>
  <si>
    <t>02 élelm.napok száma (nap/év)</t>
  </si>
  <si>
    <t>Iskolai intézményi közétkeztetés</t>
  </si>
  <si>
    <t>Óvodai  nevelés</t>
  </si>
  <si>
    <t>01 nev igénylők létszáma (fő)</t>
  </si>
  <si>
    <t>02 férőhelyek száma ( db)</t>
  </si>
  <si>
    <t>Ált Isk.nappali rendsz.nev.okt</t>
  </si>
  <si>
    <t>01 tanulól létszáma (fő)</t>
  </si>
  <si>
    <t>02 tanulócsoportok száma (db)</t>
  </si>
  <si>
    <t>Napköziotthoni és tanulósz. fogl</t>
  </si>
  <si>
    <t>01 fogl résztvevők száma (fő)</t>
  </si>
  <si>
    <t>02 csoporok száma (csoport)</t>
  </si>
  <si>
    <t>Házi segítségnyújtás</t>
  </si>
  <si>
    <t>01 körzetek száma (db)</t>
  </si>
  <si>
    <t>02  ellátottak száma (fő)</t>
  </si>
  <si>
    <t>Szociális étkeztetés</t>
  </si>
  <si>
    <t>02 ellátottak száma (fő)</t>
  </si>
  <si>
    <t>Rendzeres szociális pénzbeni ellátások</t>
  </si>
  <si>
    <t>02 rendszeresen segélyez (fő)</t>
  </si>
  <si>
    <t>Rendszeres gyermekvédelmi pénzb.ell.</t>
  </si>
  <si>
    <t>rendszeresen segélyez (fő)</t>
  </si>
  <si>
    <t>Munkanélküli ellátások</t>
  </si>
  <si>
    <t>Eseti pénzbeli szociális ellátások</t>
  </si>
  <si>
    <t>02 eseti segélyezettek (fő)</t>
  </si>
  <si>
    <t>Eseti pénzbeli gyermekvéd.ell</t>
  </si>
  <si>
    <t>Közművelődési könyvtári tevékenység</t>
  </si>
  <si>
    <t>01 könyvtárak száma (db)</t>
  </si>
  <si>
    <t>02 beszerzett kötetek (db)</t>
  </si>
  <si>
    <t>A normatív hozzájárulások elszámolása és a mutatószámok, feladatmutatók alakulása  2008.év</t>
  </si>
  <si>
    <t xml:space="preserve">  </t>
  </si>
  <si>
    <t>10/7 melléklet</t>
  </si>
  <si>
    <t>Az állami hozzájárulás jogcíme</t>
  </si>
  <si>
    <t>Költségvetési törvény alapján</t>
  </si>
  <si>
    <t>Évközi változások</t>
  </si>
  <si>
    <t>Tényleges</t>
  </si>
  <si>
    <t>Év végi eltérés(+,-)</t>
  </si>
  <si>
    <t>mutatószám</t>
  </si>
  <si>
    <t>állami hozzájárulás</t>
  </si>
  <si>
    <t>Települési önk. feladatai lakosság szám szerint</t>
  </si>
  <si>
    <t>Települési önk.tömegközl.feladatai</t>
  </si>
  <si>
    <t>Lakott külterülettel kapcs. Feladatok</t>
  </si>
  <si>
    <t>Üdülőhelyi feladatok</t>
  </si>
  <si>
    <t>Pénzbeli szociális juttatások</t>
  </si>
  <si>
    <t>Helyi közműv.és közgyüjteményi feladatok</t>
  </si>
  <si>
    <t>Szoc.alapszolg-családsegítés &lt;2000 fő műk eng nélk</t>
  </si>
  <si>
    <t>Szoc alapszolg gyermekjóléti &lt;2000 fő műk eng nélk.</t>
  </si>
  <si>
    <t>Szoc alapszolg-szociális étkeztetés</t>
  </si>
  <si>
    <t>Szoc alapszolg- házi segítségnyújtás már 2006-ban</t>
  </si>
  <si>
    <t>Szoc.alapszolg.-házi segítségnyújtás jöv.nymin.150%alatt</t>
  </si>
  <si>
    <t>Közokt alap - 8 hó - óvodai nevelés 1.nev év</t>
  </si>
  <si>
    <t>Közokt alap - 8 hó - óvodai nevelés 2-3.nev.év</t>
  </si>
  <si>
    <t>Közokt alap - 4 hó - óvodai nevelés 1.nev.év</t>
  </si>
  <si>
    <t>Közokt alap -4 hó - óvodai nevelés 2-3. évben</t>
  </si>
  <si>
    <t>Közokt alap - 8 hó -iskolai okt  1évf</t>
  </si>
  <si>
    <t>Közokt alap - 8 hó - iskolai okt 2-3 évf</t>
  </si>
  <si>
    <t>Közokt alap - 8 hó - iskolai okt 4 évf</t>
  </si>
  <si>
    <t>Közokt alap  -8 hó - iskolai okt 5 évf</t>
  </si>
  <si>
    <t>Közokt alap - 8 hó - iskolai okt 6 évf</t>
  </si>
  <si>
    <t xml:space="preserve"> </t>
  </si>
  <si>
    <t>Közokt. alap - 4 hó - iskolai okt 1-2 évf</t>
  </si>
  <si>
    <t>Közokt. alap - 4 hó - iskolai okt 3 évf</t>
  </si>
  <si>
    <t>Közokt. alap - 4 hó - iskolai okt 4 évf</t>
  </si>
  <si>
    <t>Közokt. alap - 4 hó - iskolai okt 5-6 évf</t>
  </si>
  <si>
    <t>Közokt.alap - 4 hó - iskolai okt 7-8 évf</t>
  </si>
  <si>
    <t xml:space="preserve">Közokt kieg-  8 hó - napközis tanulószobai fogl </t>
  </si>
  <si>
    <t>Közokt kieg - 4 hó -1-4.évf napközis fogl</t>
  </si>
  <si>
    <t>Közokt kieg - 4 hó - 5-8.évf napközis fogl</t>
  </si>
  <si>
    <t>Közokt kieg -sajátos nev.ig.8 hó</t>
  </si>
  <si>
    <t>Közokt kieg- sajátos nev.ig. 4 hó</t>
  </si>
  <si>
    <t>Közokt kieg- 08 hó társulási óvoda, iskola</t>
  </si>
  <si>
    <t>Közokt kieg- 04 hó társulás óvoda, iskola</t>
  </si>
  <si>
    <t>Szoc.jutt 8 hó-  kedv étk óvoda</t>
  </si>
  <si>
    <t>Szoc.jutt 8 hó-  kedv étk iskola</t>
  </si>
  <si>
    <t>Szoc.jutt. 8 hó kedv étk összesen</t>
  </si>
  <si>
    <t>Szoc.jutt. 4 hó kedv.étk óvoda</t>
  </si>
  <si>
    <t>Szoc.jutt. 4 hó kedv.étk iskola</t>
  </si>
  <si>
    <t>Szoc.jutt. 4.hó kedv.étk.összesen</t>
  </si>
  <si>
    <t>Szoc.jutt.-12 hó kedv.étk kieg.5 évf</t>
  </si>
  <si>
    <t>Szoc.jutt. 12 hó ingyenes tankönyvell.</t>
  </si>
  <si>
    <t>Szoc.jutt- 12 hó- tankönyv ált.hozzájár.</t>
  </si>
  <si>
    <t>Összesen:</t>
  </si>
  <si>
    <t>2008 évi működési és felhalmozási mérleg</t>
  </si>
  <si>
    <t>Ezer Ft-ban</t>
  </si>
  <si>
    <t xml:space="preserve">    10/8.melléklet</t>
  </si>
  <si>
    <t>Működési kiadások</t>
  </si>
  <si>
    <t>Önkormányzat</t>
  </si>
  <si>
    <t>Óvoda</t>
  </si>
  <si>
    <t>Iskola</t>
  </si>
  <si>
    <t>Szoc.Társ.</t>
  </si>
  <si>
    <t>Működési bevételek</t>
  </si>
  <si>
    <t>Önkorm.</t>
  </si>
  <si>
    <t>Összesen</t>
  </si>
  <si>
    <t>Személyi juttatás</t>
  </si>
  <si>
    <t>Intézményi működési bevételek</t>
  </si>
  <si>
    <t>Munkaadókat terhelő járulék</t>
  </si>
  <si>
    <t>Támogatások  működési célra</t>
  </si>
  <si>
    <t>Dologi kiadás</t>
  </si>
  <si>
    <t>Önkormányzatok sajátos műk. bev.</t>
  </si>
  <si>
    <t>Egyéb folyó kiadások</t>
  </si>
  <si>
    <t>Működési célú pénzeszk.átv.</t>
  </si>
  <si>
    <t>Előző évi maradvány visszafiz</t>
  </si>
  <si>
    <t>Műk. célú kölcsönök visszatérülése</t>
  </si>
  <si>
    <t>Támogatás értékű műk kiadások</t>
  </si>
  <si>
    <t>Működési célú hitelek felvétele</t>
  </si>
  <si>
    <t>Átadott pénzeszközök</t>
  </si>
  <si>
    <t>Előző évi kv.i kiegészítések</t>
  </si>
  <si>
    <t>Ellátottak juttatásai</t>
  </si>
  <si>
    <t>Előző évi műk. maradvány igénybev.</t>
  </si>
  <si>
    <t>Társadalom és szociálpolitikai jutt.</t>
  </si>
  <si>
    <t>Felügyelet alá tart Kv.Szerv tám.</t>
  </si>
  <si>
    <t>Tartalék</t>
  </si>
  <si>
    <t>Felhalmozási kiadások</t>
  </si>
  <si>
    <t>Felhalmozási bevételek</t>
  </si>
  <si>
    <t>Felújítás</t>
  </si>
  <si>
    <t>Támogatások, kieg. felhalm. célra</t>
  </si>
  <si>
    <t>Beruházás</t>
  </si>
  <si>
    <t>Normatív hozzáj felhalm. célú része</t>
  </si>
  <si>
    <t>Támogatás értékű felhalm. Kiadás</t>
  </si>
  <si>
    <t>Helyi adó felhalmozási célra</t>
  </si>
  <si>
    <t>Pénzeszköz átadások</t>
  </si>
  <si>
    <t>Felhalmozási célú kölcs visszatér.</t>
  </si>
  <si>
    <t>Értékpapír vásárlása</t>
  </si>
  <si>
    <t>Felhalmozású célú hitelek felvétele</t>
  </si>
  <si>
    <t>Céltartalék</t>
  </si>
  <si>
    <t>Felhalmozási és tőkejell. bevételek</t>
  </si>
  <si>
    <t>Kamatkiadás</t>
  </si>
  <si>
    <t>Felhalmozási célú hitel, kölcsön</t>
  </si>
  <si>
    <t>Előző évi felhalm. maradv igénybev.</t>
  </si>
  <si>
    <t>Kiadások mindösszesen:</t>
  </si>
  <si>
    <t>Bevételek mindösszesen:</t>
  </si>
  <si>
    <t xml:space="preserve">Társadalom és szociálpolitikai juttatások </t>
  </si>
  <si>
    <t>2008.év</t>
  </si>
  <si>
    <t>10/9.melléklet</t>
  </si>
  <si>
    <t>MEGNEVEZÉS</t>
  </si>
  <si>
    <t>2008 évi előirányzat</t>
  </si>
  <si>
    <t>2008 évi módosított előirányzat</t>
  </si>
  <si>
    <t>Teljesítés 2008.12.31.</t>
  </si>
  <si>
    <t>Teljesítés  %-a</t>
  </si>
  <si>
    <t>Rendsz. szoc. segély aktív korúak</t>
  </si>
  <si>
    <t>Időskorúak járadéka</t>
  </si>
  <si>
    <t>Lakásfenn.tám.  eseti (tüzelőtámogatás)</t>
  </si>
  <si>
    <t>Lakásfennt. tám.rendsz.</t>
  </si>
  <si>
    <t>Ápolási díj (normatív) rendsz.</t>
  </si>
  <si>
    <t>Ápolási díj (helyi megállapítás)</t>
  </si>
  <si>
    <t>Átmeneti segély</t>
  </si>
  <si>
    <t>Temetési segély</t>
  </si>
  <si>
    <t>Rendsz. gyermekvéd. Tám.</t>
  </si>
  <si>
    <t>Rendsz.gyermekvéd.kedv.rész.tám</t>
  </si>
  <si>
    <t>Kieg.gyermvéd.tám.és a kieg.gyv.tám pótléka</t>
  </si>
  <si>
    <t>Rendkívüli gyermekvéd.tám.(helyi megáll.)</t>
  </si>
  <si>
    <t>Egyéb az önk.rend.megáll.jutt.</t>
  </si>
  <si>
    <t>Egyéb rászorultságtól függő ellátások</t>
  </si>
  <si>
    <t>Természetb.nyújtott lakásfennt.tám.</t>
  </si>
  <si>
    <t>Átmeneti segély (eseti)</t>
  </si>
  <si>
    <t>Beiskolázási segély</t>
  </si>
  <si>
    <t>Rendkívüli gyermekvéd.tám.</t>
  </si>
  <si>
    <t>Ápolási díj önk.döntés szerint</t>
  </si>
  <si>
    <t>Szülési támogatás</t>
  </si>
  <si>
    <t>Temetési támogatás</t>
  </si>
  <si>
    <t>Mozgáskorlátozottak közlekedési támogatása</t>
  </si>
  <si>
    <t>Köztemetés</t>
  </si>
  <si>
    <t>Közgyógyellátás</t>
  </si>
  <si>
    <t>Szoc.étkeztetés</t>
  </si>
  <si>
    <t>Természetben nyújtott egyéb ellátás</t>
  </si>
  <si>
    <t>Révfülöp Nagyközség Önkormányzata 2008.évi átlaglétszáma költségvetési szervenként</t>
  </si>
  <si>
    <t>Fő</t>
  </si>
  <si>
    <t>10/10.melléklet</t>
  </si>
  <si>
    <t>Megnevezés</t>
  </si>
  <si>
    <t>Teljes munkaidőben foglalkoztatottak</t>
  </si>
  <si>
    <t>Részmunkaidőben foglalkoztatottak</t>
  </si>
  <si>
    <t>Állományba nem tartozók</t>
  </si>
  <si>
    <t>Polgármesteri Hivatal</t>
  </si>
  <si>
    <t>Utazásszervezés</t>
  </si>
  <si>
    <t>Községgazdálkodás</t>
  </si>
  <si>
    <t>Védőnői szolgálat</t>
  </si>
  <si>
    <t>Közművelődés</t>
  </si>
  <si>
    <t>Strandszolgáltatás</t>
  </si>
  <si>
    <t>Általános Iskola</t>
  </si>
  <si>
    <t>Szoc.Alapsz.Társulás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</si>
</sst>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0" fontId="21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22" borderId="10" xfId="0" applyFont="1" applyFill="1" applyBorder="1" applyAlignment="1">
      <alignment horizontal="right"/>
    </xf>
    <xf numFmtId="0" fontId="21" fillId="22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3" fillId="22" borderId="10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/>
    </xf>
    <xf numFmtId="0" fontId="25" fillId="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25" fillId="2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0" fontId="26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9" fontId="23" fillId="22" borderId="10" xfId="0" applyNumberFormat="1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left" vertical="center" wrapText="1"/>
    </xf>
    <xf numFmtId="9" fontId="0" fillId="0" borderId="10" xfId="0" applyNumberFormat="1" applyBorder="1" applyAlignment="1">
      <alignment/>
    </xf>
    <xf numFmtId="0" fontId="28" fillId="22" borderId="10" xfId="0" applyFont="1" applyFill="1" applyBorder="1" applyAlignment="1">
      <alignment horizontal="left" vertical="center" wrapText="1"/>
    </xf>
    <xf numFmtId="9" fontId="0" fillId="22" borderId="10" xfId="0" applyNumberFormat="1" applyFill="1" applyBorder="1" applyAlignment="1">
      <alignment/>
    </xf>
    <xf numFmtId="0" fontId="27" fillId="2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6" fillId="22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6" fillId="22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2" borderId="10" xfId="0" applyFont="1" applyFill="1" applyBorder="1" applyAlignment="1">
      <alignment horizontal="left" vertical="center" wrapText="1"/>
    </xf>
    <xf numFmtId="0" fontId="21" fillId="22" borderId="10" xfId="0" applyFont="1" applyFill="1" applyBorder="1" applyAlignment="1">
      <alignment horizontal="right"/>
    </xf>
    <xf numFmtId="0" fontId="21" fillId="22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7.625" style="0" customWidth="1"/>
    <col min="2" max="2" width="31.625" style="0" customWidth="1"/>
    <col min="3" max="3" width="12.625" style="0" customWidth="1"/>
    <col min="4" max="4" width="12.125" style="0" customWidth="1"/>
    <col min="5" max="5" width="14.00390625" style="0" customWidth="1"/>
  </cols>
  <sheetData>
    <row r="1" spans="1:5" ht="12.75" customHeight="1">
      <c r="A1" s="44" t="s">
        <v>0</v>
      </c>
      <c r="B1" s="44"/>
      <c r="C1" s="44"/>
      <c r="D1" s="44"/>
      <c r="E1" s="44"/>
    </row>
    <row r="2" spans="1:5" ht="12.75">
      <c r="A2" s="44"/>
      <c r="B2" s="44"/>
      <c r="C2" s="44"/>
      <c r="D2" s="44"/>
      <c r="E2" s="44"/>
    </row>
    <row r="3" spans="1:5" ht="12.75">
      <c r="A3" s="44"/>
      <c r="B3" s="44"/>
      <c r="C3" s="44"/>
      <c r="D3" s="44"/>
      <c r="E3" s="44"/>
    </row>
    <row r="4" spans="1:5" s="1" customFormat="1" ht="11.25">
      <c r="A4" s="45" t="s">
        <v>1</v>
      </c>
      <c r="B4" s="45"/>
      <c r="C4" s="45"/>
      <c r="D4" s="45"/>
      <c r="E4" s="45"/>
    </row>
    <row r="5" s="1" customFormat="1" ht="12.75">
      <c r="E5" s="2" t="s">
        <v>2</v>
      </c>
    </row>
    <row r="6" s="1" customFormat="1" ht="11.25"/>
    <row r="7" s="1" customFormat="1" ht="11.25"/>
    <row r="8" spans="1:5" s="1" customFormat="1" ht="33.75">
      <c r="A8" s="3" t="s">
        <v>3</v>
      </c>
      <c r="B8" s="4" t="s">
        <v>4</v>
      </c>
      <c r="C8" s="4" t="s">
        <v>5</v>
      </c>
      <c r="D8" s="3" t="s">
        <v>6</v>
      </c>
      <c r="E8" s="4" t="s">
        <v>7</v>
      </c>
    </row>
    <row r="9" spans="1:5" s="1" customFormat="1" ht="11.25">
      <c r="A9" s="5">
        <v>552312</v>
      </c>
      <c r="B9" s="5" t="s">
        <v>8</v>
      </c>
      <c r="C9" s="5"/>
      <c r="D9" s="5"/>
      <c r="E9" s="5"/>
    </row>
    <row r="10" spans="1:5" s="1" customFormat="1" ht="11.25">
      <c r="A10" s="5"/>
      <c r="B10" s="5" t="s">
        <v>9</v>
      </c>
      <c r="C10" s="5">
        <v>20</v>
      </c>
      <c r="D10" s="5">
        <v>0</v>
      </c>
      <c r="E10" s="5">
        <v>20</v>
      </c>
    </row>
    <row r="11" spans="1:5" s="1" customFormat="1" ht="11.25">
      <c r="A11" s="5"/>
      <c r="B11" s="5" t="s">
        <v>10</v>
      </c>
      <c r="C11" s="5">
        <v>0</v>
      </c>
      <c r="D11" s="5">
        <v>0</v>
      </c>
      <c r="E11" s="5">
        <v>3514</v>
      </c>
    </row>
    <row r="12" spans="1:5" s="1" customFormat="1" ht="11.25">
      <c r="A12" s="5"/>
      <c r="B12" s="5"/>
      <c r="C12" s="5"/>
      <c r="D12" s="5"/>
      <c r="E12" s="5"/>
    </row>
    <row r="13" spans="1:5" s="1" customFormat="1" ht="11.25">
      <c r="A13" s="5">
        <v>552323</v>
      </c>
      <c r="B13" s="5" t="s">
        <v>11</v>
      </c>
      <c r="C13" s="5"/>
      <c r="D13" s="5"/>
      <c r="E13" s="5"/>
    </row>
    <row r="14" spans="1:5" s="1" customFormat="1" ht="11.25">
      <c r="A14" s="5"/>
      <c r="B14" s="5" t="s">
        <v>9</v>
      </c>
      <c r="C14" s="5">
        <v>140</v>
      </c>
      <c r="D14" s="5">
        <v>0</v>
      </c>
      <c r="E14" s="5">
        <v>140</v>
      </c>
    </row>
    <row r="15" spans="1:5" s="1" customFormat="1" ht="11.25">
      <c r="A15" s="5"/>
      <c r="B15" s="5" t="s">
        <v>10</v>
      </c>
      <c r="C15" s="5">
        <v>0</v>
      </c>
      <c r="D15" s="5">
        <v>0</v>
      </c>
      <c r="E15" s="5">
        <v>25659</v>
      </c>
    </row>
    <row r="16" spans="1:5" s="1" customFormat="1" ht="11.25">
      <c r="A16" s="5"/>
      <c r="B16" s="5"/>
      <c r="C16" s="5"/>
      <c r="D16" s="5"/>
      <c r="E16" s="5"/>
    </row>
    <row r="17" spans="1:5" s="1" customFormat="1" ht="11.25">
      <c r="A17" s="5">
        <v>801115</v>
      </c>
      <c r="B17" s="5" t="s">
        <v>12</v>
      </c>
      <c r="C17" s="5"/>
      <c r="D17" s="5"/>
      <c r="E17" s="5"/>
    </row>
    <row r="18" spans="1:5" s="1" customFormat="1" ht="11.25">
      <c r="A18" s="5"/>
      <c r="B18" s="5" t="s">
        <v>13</v>
      </c>
      <c r="C18" s="5">
        <v>20</v>
      </c>
      <c r="D18" s="5">
        <v>0</v>
      </c>
      <c r="E18" s="5">
        <v>20</v>
      </c>
    </row>
    <row r="19" spans="1:5" s="1" customFormat="1" ht="11.25">
      <c r="A19" s="5"/>
      <c r="B19" s="5" t="s">
        <v>14</v>
      </c>
      <c r="C19" s="5">
        <v>0</v>
      </c>
      <c r="D19" s="5">
        <v>0</v>
      </c>
      <c r="E19" s="5">
        <v>30</v>
      </c>
    </row>
    <row r="20" spans="1:5" s="1" customFormat="1" ht="11.25">
      <c r="A20" s="5"/>
      <c r="B20" s="5"/>
      <c r="C20" s="5"/>
      <c r="D20" s="5"/>
      <c r="E20" s="5"/>
    </row>
    <row r="21" spans="1:5" s="1" customFormat="1" ht="11.25">
      <c r="A21" s="5">
        <v>801214</v>
      </c>
      <c r="B21" s="5" t="s">
        <v>15</v>
      </c>
      <c r="C21" s="5"/>
      <c r="D21" s="5"/>
      <c r="E21" s="5"/>
    </row>
    <row r="22" spans="1:5" s="1" customFormat="1" ht="11.25">
      <c r="A22" s="5"/>
      <c r="B22" s="5" t="s">
        <v>16</v>
      </c>
      <c r="C22" s="5">
        <v>150</v>
      </c>
      <c r="D22" s="5">
        <v>0</v>
      </c>
      <c r="E22" s="5">
        <v>160</v>
      </c>
    </row>
    <row r="23" spans="1:5" s="1" customFormat="1" ht="11.25">
      <c r="A23" s="5"/>
      <c r="B23" s="5" t="s">
        <v>17</v>
      </c>
      <c r="C23" s="5">
        <v>0</v>
      </c>
      <c r="D23" s="5">
        <v>0</v>
      </c>
      <c r="E23" s="5">
        <v>8</v>
      </c>
    </row>
    <row r="24" spans="1:5" s="1" customFormat="1" ht="11.25">
      <c r="A24" s="5"/>
      <c r="B24" s="5"/>
      <c r="C24" s="5"/>
      <c r="D24" s="5"/>
      <c r="E24" s="5"/>
    </row>
    <row r="25" spans="1:5" s="1" customFormat="1" ht="11.25">
      <c r="A25" s="5">
        <v>808513</v>
      </c>
      <c r="B25" s="5" t="s">
        <v>18</v>
      </c>
      <c r="C25" s="5"/>
      <c r="D25" s="5"/>
      <c r="E25" s="5"/>
    </row>
    <row r="26" spans="1:5" s="1" customFormat="1" ht="11.25">
      <c r="A26" s="5"/>
      <c r="B26" s="5" t="s">
        <v>19</v>
      </c>
      <c r="C26" s="5">
        <v>110</v>
      </c>
      <c r="D26" s="5">
        <v>0</v>
      </c>
      <c r="E26" s="5">
        <v>104</v>
      </c>
    </row>
    <row r="27" spans="1:5" s="1" customFormat="1" ht="11.25">
      <c r="A27" s="5"/>
      <c r="B27" s="5" t="s">
        <v>20</v>
      </c>
      <c r="C27" s="5">
        <v>0</v>
      </c>
      <c r="D27" s="5">
        <v>0</v>
      </c>
      <c r="E27" s="5">
        <v>4</v>
      </c>
    </row>
    <row r="28" spans="1:5" s="1" customFormat="1" ht="11.25">
      <c r="A28" s="5"/>
      <c r="B28" s="5"/>
      <c r="C28" s="5"/>
      <c r="D28" s="5"/>
      <c r="E28" s="5"/>
    </row>
    <row r="29" spans="1:5" s="1" customFormat="1" ht="11.25">
      <c r="A29" s="5">
        <v>853233</v>
      </c>
      <c r="B29" s="5" t="s">
        <v>21</v>
      </c>
      <c r="C29" s="5"/>
      <c r="D29" s="5"/>
      <c r="E29" s="5"/>
    </row>
    <row r="30" spans="1:5" s="1" customFormat="1" ht="11.25">
      <c r="A30" s="5"/>
      <c r="B30" s="5" t="s">
        <v>22</v>
      </c>
      <c r="C30" s="5">
        <v>1</v>
      </c>
      <c r="D30" s="5">
        <v>0</v>
      </c>
      <c r="E30" s="5">
        <v>1</v>
      </c>
    </row>
    <row r="31" spans="1:5" s="1" customFormat="1" ht="11.25">
      <c r="A31" s="5"/>
      <c r="B31" s="5" t="s">
        <v>23</v>
      </c>
      <c r="C31" s="5">
        <v>0</v>
      </c>
      <c r="D31" s="5">
        <v>0</v>
      </c>
      <c r="E31" s="5">
        <v>47</v>
      </c>
    </row>
    <row r="32" spans="1:5" s="1" customFormat="1" ht="11.25">
      <c r="A32" s="5"/>
      <c r="B32" s="5"/>
      <c r="C32" s="5"/>
      <c r="D32" s="5"/>
      <c r="E32" s="5"/>
    </row>
    <row r="33" spans="1:5" s="1" customFormat="1" ht="11.25">
      <c r="A33" s="5">
        <v>853255</v>
      </c>
      <c r="B33" s="5" t="s">
        <v>24</v>
      </c>
      <c r="C33" s="5"/>
      <c r="D33" s="5"/>
      <c r="E33" s="5"/>
    </row>
    <row r="34" spans="1:5" s="1" customFormat="1" ht="11.25">
      <c r="A34" s="5"/>
      <c r="B34" s="6" t="s">
        <v>25</v>
      </c>
      <c r="C34" s="5">
        <v>0</v>
      </c>
      <c r="D34" s="5">
        <v>0</v>
      </c>
      <c r="E34" s="5">
        <v>27</v>
      </c>
    </row>
    <row r="35" spans="1:5" s="1" customFormat="1" ht="11.25">
      <c r="A35" s="5"/>
      <c r="B35" s="5"/>
      <c r="C35" s="5"/>
      <c r="D35" s="5"/>
      <c r="E35" s="5"/>
    </row>
    <row r="36" spans="1:5" s="1" customFormat="1" ht="11.25">
      <c r="A36" s="5">
        <v>853311</v>
      </c>
      <c r="B36" s="5" t="s">
        <v>26</v>
      </c>
      <c r="C36" s="5"/>
      <c r="D36" s="5"/>
      <c r="E36" s="5"/>
    </row>
    <row r="37" spans="1:5" s="1" customFormat="1" ht="11.25">
      <c r="A37" s="5"/>
      <c r="B37" s="6" t="s">
        <v>27</v>
      </c>
      <c r="C37" s="5">
        <v>0</v>
      </c>
      <c r="D37" s="5">
        <v>0</v>
      </c>
      <c r="E37" s="5">
        <v>1</v>
      </c>
    </row>
    <row r="38" spans="1:5" s="1" customFormat="1" ht="11.25">
      <c r="A38" s="5"/>
      <c r="B38" s="6"/>
      <c r="C38" s="5"/>
      <c r="D38" s="5"/>
      <c r="E38" s="5"/>
    </row>
    <row r="39" spans="1:5" s="1" customFormat="1" ht="11.25">
      <c r="A39" s="5">
        <v>853322</v>
      </c>
      <c r="B39" s="5" t="s">
        <v>28</v>
      </c>
      <c r="C39" s="5"/>
      <c r="D39" s="5"/>
      <c r="E39" s="5"/>
    </row>
    <row r="40" spans="1:5" s="1" customFormat="1" ht="11.25">
      <c r="A40" s="5"/>
      <c r="B40" s="5" t="s">
        <v>29</v>
      </c>
      <c r="C40" s="5">
        <v>0</v>
      </c>
      <c r="D40" s="5">
        <v>0</v>
      </c>
      <c r="E40" s="5">
        <v>26</v>
      </c>
    </row>
    <row r="41" spans="1:5" s="1" customFormat="1" ht="11.25">
      <c r="A41" s="5"/>
      <c r="B41" s="5"/>
      <c r="C41" s="5"/>
      <c r="D41" s="5"/>
      <c r="E41" s="5"/>
    </row>
    <row r="42" spans="1:5" s="1" customFormat="1" ht="11.25">
      <c r="A42" s="5">
        <v>853333</v>
      </c>
      <c r="B42" s="5" t="s">
        <v>30</v>
      </c>
      <c r="C42" s="5"/>
      <c r="D42" s="5"/>
      <c r="E42" s="5"/>
    </row>
    <row r="43" spans="1:5" s="1" customFormat="1" ht="11.25">
      <c r="A43" s="5"/>
      <c r="B43" s="5" t="s">
        <v>27</v>
      </c>
      <c r="C43" s="5">
        <v>0</v>
      </c>
      <c r="D43" s="5">
        <v>0</v>
      </c>
      <c r="E43" s="5">
        <v>14</v>
      </c>
    </row>
    <row r="44" spans="1:5" s="1" customFormat="1" ht="11.25">
      <c r="A44" s="5"/>
      <c r="B44" s="5"/>
      <c r="C44" s="5"/>
      <c r="D44" s="5"/>
      <c r="E44" s="5"/>
    </row>
    <row r="45" spans="1:5" s="1" customFormat="1" ht="11.25">
      <c r="A45" s="5">
        <v>853344</v>
      </c>
      <c r="B45" s="5" t="s">
        <v>31</v>
      </c>
      <c r="C45" s="5"/>
      <c r="D45" s="5"/>
      <c r="E45" s="5"/>
    </row>
    <row r="46" spans="1:5" s="1" customFormat="1" ht="11.25">
      <c r="A46" s="5"/>
      <c r="B46" s="5" t="s">
        <v>32</v>
      </c>
      <c r="C46" s="5">
        <v>0</v>
      </c>
      <c r="D46" s="5">
        <v>0</v>
      </c>
      <c r="E46" s="5">
        <v>102</v>
      </c>
    </row>
    <row r="47" spans="1:5" s="1" customFormat="1" ht="11.25">
      <c r="A47" s="5"/>
      <c r="B47" s="5"/>
      <c r="C47" s="5"/>
      <c r="D47" s="5"/>
      <c r="E47" s="5"/>
    </row>
    <row r="48" spans="1:5" s="1" customFormat="1" ht="11.25">
      <c r="A48" s="5">
        <v>853355</v>
      </c>
      <c r="B48" s="5" t="s">
        <v>33</v>
      </c>
      <c r="C48" s="5"/>
      <c r="D48" s="5"/>
      <c r="E48" s="5"/>
    </row>
    <row r="49" spans="1:5" s="1" customFormat="1" ht="11.25">
      <c r="A49" s="5"/>
      <c r="B49" s="5" t="s">
        <v>32</v>
      </c>
      <c r="C49" s="5">
        <v>0</v>
      </c>
      <c r="D49" s="5">
        <v>0</v>
      </c>
      <c r="E49" s="5">
        <v>62</v>
      </c>
    </row>
    <row r="50" spans="1:5" s="1" customFormat="1" ht="11.25">
      <c r="A50" s="5"/>
      <c r="B50" s="5"/>
      <c r="C50" s="5"/>
      <c r="D50" s="5"/>
      <c r="E50" s="5"/>
    </row>
    <row r="51" spans="1:5" s="1" customFormat="1" ht="11.25">
      <c r="A51" s="5">
        <v>923127</v>
      </c>
      <c r="B51" s="5" t="s">
        <v>34</v>
      </c>
      <c r="C51" s="5"/>
      <c r="D51" s="5"/>
      <c r="E51" s="5"/>
    </row>
    <row r="52" spans="1:5" s="1" customFormat="1" ht="11.25">
      <c r="A52" s="5"/>
      <c r="B52" s="5" t="s">
        <v>35</v>
      </c>
      <c r="C52" s="5">
        <v>1</v>
      </c>
      <c r="D52" s="5">
        <v>0</v>
      </c>
      <c r="E52" s="5">
        <v>1</v>
      </c>
    </row>
    <row r="53" spans="1:5" s="1" customFormat="1" ht="11.25">
      <c r="A53" s="5"/>
      <c r="B53" s="5" t="s">
        <v>36</v>
      </c>
      <c r="C53" s="5">
        <v>15680</v>
      </c>
      <c r="D53" s="5">
        <v>42</v>
      </c>
      <c r="E53" s="5">
        <v>15722</v>
      </c>
    </row>
    <row r="54" s="1" customFormat="1" ht="11.25"/>
  </sheetData>
  <sheetProtection/>
  <mergeCells count="2">
    <mergeCell ref="A1:E3"/>
    <mergeCell ref="A4:E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40.625" style="1" customWidth="1"/>
    <col min="2" max="2" width="9.25390625" style="1" customWidth="1"/>
    <col min="3" max="3" width="14.00390625" style="7" customWidth="1"/>
    <col min="4" max="4" width="9.25390625" style="1" customWidth="1"/>
    <col min="5" max="5" width="14.00390625" style="1" customWidth="1"/>
    <col min="6" max="6" width="9.25390625" style="1" customWidth="1"/>
    <col min="7" max="7" width="12.00390625" style="1" customWidth="1"/>
    <col min="8" max="8" width="9.25390625" style="1" customWidth="1"/>
    <col min="9" max="9" width="14.00390625" style="1" customWidth="1"/>
    <col min="10" max="16384" width="9.125" style="1" customWidth="1"/>
  </cols>
  <sheetData>
    <row r="1" spans="1:9" ht="11.2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</row>
    <row r="2" spans="1:9" ht="17.25" customHeight="1">
      <c r="A2" s="46"/>
      <c r="B2" s="46"/>
      <c r="C2" s="46"/>
      <c r="D2" s="46"/>
      <c r="E2" s="46"/>
      <c r="F2" s="46"/>
      <c r="G2" s="46"/>
      <c r="H2" s="46"/>
      <c r="I2" s="46"/>
    </row>
    <row r="3" spans="4:9" ht="12.75">
      <c r="D3" s="1" t="s">
        <v>38</v>
      </c>
      <c r="E3" s="8"/>
      <c r="I3" s="9" t="s">
        <v>39</v>
      </c>
    </row>
    <row r="5" spans="1:9" ht="15.75" customHeight="1">
      <c r="A5" s="47" t="s">
        <v>40</v>
      </c>
      <c r="B5" s="48" t="s">
        <v>41</v>
      </c>
      <c r="C5" s="48"/>
      <c r="D5" s="49" t="s">
        <v>42</v>
      </c>
      <c r="E5" s="49"/>
      <c r="F5" s="49" t="s">
        <v>43</v>
      </c>
      <c r="G5" s="49"/>
      <c r="H5" s="49" t="s">
        <v>44</v>
      </c>
      <c r="I5" s="49"/>
    </row>
    <row r="6" spans="1:9" ht="15.75" customHeight="1">
      <c r="A6" s="47"/>
      <c r="B6" s="11" t="s">
        <v>45</v>
      </c>
      <c r="C6" s="10" t="s">
        <v>46</v>
      </c>
      <c r="D6" s="11" t="s">
        <v>45</v>
      </c>
      <c r="E6" s="11" t="s">
        <v>46</v>
      </c>
      <c r="F6" s="11" t="s">
        <v>45</v>
      </c>
      <c r="G6" s="11" t="s">
        <v>46</v>
      </c>
      <c r="H6" s="11" t="s">
        <v>45</v>
      </c>
      <c r="I6" s="11" t="s">
        <v>46</v>
      </c>
    </row>
    <row r="7" spans="1:9" ht="15.75" customHeight="1">
      <c r="A7" s="5" t="s">
        <v>47</v>
      </c>
      <c r="B7" s="5">
        <v>1229</v>
      </c>
      <c r="C7" s="12">
        <v>1757470</v>
      </c>
      <c r="D7" s="5">
        <v>0</v>
      </c>
      <c r="E7" s="5">
        <v>0</v>
      </c>
      <c r="F7" s="5">
        <v>1229</v>
      </c>
      <c r="G7" s="5">
        <v>1757470</v>
      </c>
      <c r="H7" s="5">
        <v>0</v>
      </c>
      <c r="I7" s="5">
        <v>0</v>
      </c>
    </row>
    <row r="8" spans="1:9" ht="15.75" customHeight="1">
      <c r="A8" s="5" t="s">
        <v>48</v>
      </c>
      <c r="B8" s="5">
        <v>1229</v>
      </c>
      <c r="C8" s="12">
        <v>632935</v>
      </c>
      <c r="D8" s="5">
        <v>0</v>
      </c>
      <c r="E8" s="5">
        <v>0</v>
      </c>
      <c r="F8" s="5">
        <v>1229</v>
      </c>
      <c r="G8" s="5">
        <v>632935</v>
      </c>
      <c r="H8" s="5">
        <v>0</v>
      </c>
      <c r="I8" s="5">
        <v>0</v>
      </c>
    </row>
    <row r="9" spans="1:9" ht="15.75" customHeight="1">
      <c r="A9" s="5" t="s">
        <v>49</v>
      </c>
      <c r="B9" s="5">
        <v>61</v>
      </c>
      <c r="C9" s="12">
        <v>231800</v>
      </c>
      <c r="D9" s="5">
        <v>0</v>
      </c>
      <c r="E9" s="5">
        <v>0</v>
      </c>
      <c r="F9" s="5">
        <v>61</v>
      </c>
      <c r="G9" s="5">
        <v>231800</v>
      </c>
      <c r="H9" s="5">
        <v>0</v>
      </c>
      <c r="I9" s="5">
        <v>0</v>
      </c>
    </row>
    <row r="10" spans="1:9" ht="15.75" customHeight="1">
      <c r="A10" s="5" t="s">
        <v>50</v>
      </c>
      <c r="B10" s="5">
        <v>16000000</v>
      </c>
      <c r="C10" s="12">
        <v>32000000</v>
      </c>
      <c r="D10" s="5">
        <v>0</v>
      </c>
      <c r="E10" s="5"/>
      <c r="F10" s="5">
        <v>17925570</v>
      </c>
      <c r="G10" s="5">
        <v>35851140</v>
      </c>
      <c r="H10" s="5">
        <v>1925570</v>
      </c>
      <c r="I10" s="5">
        <v>3851140</v>
      </c>
    </row>
    <row r="11" spans="1:9" ht="15.75" customHeight="1">
      <c r="A11" s="5" t="s">
        <v>51</v>
      </c>
      <c r="B11" s="1">
        <v>1229</v>
      </c>
      <c r="C11" s="12">
        <v>6736149</v>
      </c>
      <c r="D11" s="5">
        <v>0</v>
      </c>
      <c r="E11" s="5">
        <v>0</v>
      </c>
      <c r="F11" s="5">
        <v>1229</v>
      </c>
      <c r="G11" s="5">
        <v>6736149</v>
      </c>
      <c r="H11" s="5">
        <v>0</v>
      </c>
      <c r="I11" s="5">
        <v>0</v>
      </c>
    </row>
    <row r="12" spans="1:9" ht="15.75" customHeight="1">
      <c r="A12" s="5" t="s">
        <v>52</v>
      </c>
      <c r="B12" s="1">
        <v>1229</v>
      </c>
      <c r="C12" s="12">
        <v>1394915</v>
      </c>
      <c r="D12" s="5"/>
      <c r="E12" s="5"/>
      <c r="F12" s="5">
        <v>1229</v>
      </c>
      <c r="G12" s="5">
        <v>1394915</v>
      </c>
      <c r="H12" s="5"/>
      <c r="I12" s="5"/>
    </row>
    <row r="13" spans="1:9" ht="15.75" customHeight="1">
      <c r="A13" s="5" t="s">
        <v>53</v>
      </c>
      <c r="B13" s="5">
        <v>1229</v>
      </c>
      <c r="C13" s="12">
        <v>307250</v>
      </c>
      <c r="D13" s="5">
        <v>0</v>
      </c>
      <c r="E13" s="5">
        <v>0</v>
      </c>
      <c r="F13" s="5">
        <v>1229</v>
      </c>
      <c r="G13" s="5">
        <v>307250</v>
      </c>
      <c r="H13" s="5">
        <v>0</v>
      </c>
      <c r="I13" s="5">
        <v>0</v>
      </c>
    </row>
    <row r="14" spans="1:9" ht="15.75" customHeight="1">
      <c r="A14" s="5" t="s">
        <v>54</v>
      </c>
      <c r="B14" s="5">
        <v>1229</v>
      </c>
      <c r="C14" s="12">
        <v>307250</v>
      </c>
      <c r="D14" s="5">
        <v>0</v>
      </c>
      <c r="E14" s="5">
        <v>0</v>
      </c>
      <c r="F14" s="5">
        <v>1229</v>
      </c>
      <c r="G14" s="5">
        <v>307250</v>
      </c>
      <c r="H14" s="5">
        <v>0</v>
      </c>
      <c r="I14" s="5">
        <v>0</v>
      </c>
    </row>
    <row r="15" spans="1:9" ht="15.75" customHeight="1">
      <c r="A15" s="5" t="s">
        <v>55</v>
      </c>
      <c r="B15" s="5">
        <v>27</v>
      </c>
      <c r="C15" s="12">
        <v>2214000</v>
      </c>
      <c r="D15" s="5">
        <v>0</v>
      </c>
      <c r="E15" s="5">
        <v>0</v>
      </c>
      <c r="F15" s="5">
        <v>27</v>
      </c>
      <c r="G15" s="5">
        <v>2214000</v>
      </c>
      <c r="H15" s="5">
        <v>0</v>
      </c>
      <c r="I15" s="5">
        <v>0</v>
      </c>
    </row>
    <row r="16" spans="1:9" ht="15.75" customHeight="1">
      <c r="A16" s="5" t="s">
        <v>56</v>
      </c>
      <c r="B16" s="5">
        <v>51</v>
      </c>
      <c r="C16" s="12">
        <v>9690000</v>
      </c>
      <c r="D16" s="5">
        <v>-4</v>
      </c>
      <c r="E16" s="5">
        <v>-760000</v>
      </c>
      <c r="F16" s="5">
        <v>47</v>
      </c>
      <c r="G16" s="5">
        <v>8930000</v>
      </c>
      <c r="H16" s="5">
        <v>0</v>
      </c>
      <c r="I16" s="5">
        <v>0</v>
      </c>
    </row>
    <row r="17" spans="1:9" ht="15.75" customHeight="1">
      <c r="A17" s="5" t="s">
        <v>57</v>
      </c>
      <c r="B17" s="5">
        <v>1</v>
      </c>
      <c r="C17" s="12">
        <v>173700</v>
      </c>
      <c r="D17" s="5"/>
      <c r="E17" s="5"/>
      <c r="F17" s="5">
        <v>0</v>
      </c>
      <c r="G17" s="5">
        <v>0</v>
      </c>
      <c r="H17" s="5">
        <v>-1</v>
      </c>
      <c r="I17" s="5">
        <v>-173700</v>
      </c>
    </row>
    <row r="18" spans="1:9" ht="15.75" customHeight="1">
      <c r="A18" s="5" t="s">
        <v>58</v>
      </c>
      <c r="B18" s="5">
        <v>5</v>
      </c>
      <c r="C18" s="12">
        <v>680000</v>
      </c>
      <c r="D18" s="5">
        <v>0</v>
      </c>
      <c r="E18" s="5">
        <v>0</v>
      </c>
      <c r="F18" s="5">
        <v>0</v>
      </c>
      <c r="G18" s="5">
        <v>0</v>
      </c>
      <c r="H18" s="5">
        <v>-5</v>
      </c>
      <c r="I18" s="5">
        <v>-680000</v>
      </c>
    </row>
    <row r="19" spans="1:9" ht="15.75" customHeight="1">
      <c r="A19" s="5" t="s">
        <v>59</v>
      </c>
      <c r="B19" s="5">
        <v>18</v>
      </c>
      <c r="C19" s="12">
        <v>2890000</v>
      </c>
      <c r="D19" s="5"/>
      <c r="E19" s="5"/>
      <c r="F19" s="5">
        <v>23</v>
      </c>
      <c r="G19" s="5">
        <v>3740000</v>
      </c>
      <c r="H19" s="5">
        <v>5</v>
      </c>
      <c r="I19" s="5">
        <v>850000</v>
      </c>
    </row>
    <row r="20" spans="1:9" ht="15.75" customHeight="1">
      <c r="A20" s="5" t="s">
        <v>60</v>
      </c>
      <c r="B20" s="5">
        <v>8</v>
      </c>
      <c r="C20" s="12">
        <v>510000</v>
      </c>
      <c r="D20" s="5"/>
      <c r="E20" s="5"/>
      <c r="F20" s="5">
        <v>0</v>
      </c>
      <c r="G20" s="5">
        <v>0</v>
      </c>
      <c r="H20" s="5">
        <v>-8</v>
      </c>
      <c r="I20" s="5">
        <v>-510000</v>
      </c>
    </row>
    <row r="21" spans="1:9" ht="15.75" customHeight="1">
      <c r="A21" s="5" t="s">
        <v>61</v>
      </c>
      <c r="B21" s="5">
        <v>14</v>
      </c>
      <c r="C21" s="12">
        <v>1105000</v>
      </c>
      <c r="D21" s="5">
        <v>-2</v>
      </c>
      <c r="E21" s="5">
        <v>-170000</v>
      </c>
      <c r="F21" s="5">
        <v>20</v>
      </c>
      <c r="G21" s="5">
        <v>1615000</v>
      </c>
      <c r="H21" s="5">
        <v>8</v>
      </c>
      <c r="I21" s="5">
        <v>680000</v>
      </c>
    </row>
    <row r="22" spans="1:9" ht="15.75" customHeight="1">
      <c r="A22" s="5" t="s">
        <v>62</v>
      </c>
      <c r="B22" s="5">
        <v>13</v>
      </c>
      <c r="C22" s="12">
        <v>1190000</v>
      </c>
      <c r="D22" s="5">
        <v>0</v>
      </c>
      <c r="E22" s="5">
        <v>0</v>
      </c>
      <c r="F22" s="5">
        <v>13</v>
      </c>
      <c r="G22" s="5">
        <v>1190000</v>
      </c>
      <c r="H22" s="5">
        <v>0</v>
      </c>
      <c r="I22" s="5">
        <v>0</v>
      </c>
    </row>
    <row r="23" spans="1:9" ht="15.75" customHeight="1">
      <c r="A23" s="5" t="s">
        <v>63</v>
      </c>
      <c r="B23" s="5">
        <v>39</v>
      </c>
      <c r="C23" s="12">
        <v>4760000</v>
      </c>
      <c r="D23" s="5">
        <v>0</v>
      </c>
      <c r="E23" s="5">
        <v>0</v>
      </c>
      <c r="F23" s="5">
        <v>39</v>
      </c>
      <c r="G23" s="5">
        <v>4760000</v>
      </c>
      <c r="H23" s="5">
        <v>0</v>
      </c>
      <c r="I23" s="5">
        <v>0</v>
      </c>
    </row>
    <row r="24" spans="1:9" ht="15.75" customHeight="1">
      <c r="A24" s="1" t="s">
        <v>64</v>
      </c>
      <c r="B24" s="5">
        <v>19</v>
      </c>
      <c r="C24" s="12">
        <v>2890000</v>
      </c>
      <c r="D24" s="1">
        <v>0</v>
      </c>
      <c r="E24" s="5">
        <v>0</v>
      </c>
      <c r="F24" s="5">
        <v>19</v>
      </c>
      <c r="G24" s="5">
        <v>2890000</v>
      </c>
      <c r="H24" s="5">
        <v>0</v>
      </c>
      <c r="I24" s="5">
        <v>0</v>
      </c>
    </row>
    <row r="25" spans="1:9" ht="15.75" customHeight="1">
      <c r="A25" s="5" t="s">
        <v>65</v>
      </c>
      <c r="B25" s="1">
        <v>27</v>
      </c>
      <c r="C25" s="12">
        <v>3060000</v>
      </c>
      <c r="D25" s="5">
        <v>0</v>
      </c>
      <c r="E25" s="5">
        <v>0</v>
      </c>
      <c r="F25" s="5">
        <v>27</v>
      </c>
      <c r="G25" s="5">
        <v>3060000</v>
      </c>
      <c r="H25" s="5">
        <v>0</v>
      </c>
      <c r="I25" s="5">
        <v>0</v>
      </c>
    </row>
    <row r="26" spans="1:9" ht="15.75" customHeight="1">
      <c r="A26" s="5" t="s">
        <v>66</v>
      </c>
      <c r="B26" s="5">
        <v>24</v>
      </c>
      <c r="C26" s="12">
        <v>3230000</v>
      </c>
      <c r="D26" s="5">
        <v>0</v>
      </c>
      <c r="E26" s="5">
        <v>0</v>
      </c>
      <c r="F26" s="5">
        <v>24</v>
      </c>
      <c r="G26" s="5">
        <v>3230000</v>
      </c>
      <c r="H26" s="5">
        <v>0</v>
      </c>
      <c r="I26" s="5">
        <v>0</v>
      </c>
    </row>
    <row r="27" spans="1:9" ht="15.75" customHeight="1">
      <c r="A27" s="5" t="s">
        <v>67</v>
      </c>
      <c r="B27" s="5">
        <v>43</v>
      </c>
      <c r="C27" s="12">
        <v>6460000</v>
      </c>
      <c r="D27" s="5"/>
      <c r="E27" s="5">
        <v>0</v>
      </c>
      <c r="F27" s="5">
        <v>43</v>
      </c>
      <c r="G27" s="5">
        <v>6460000</v>
      </c>
      <c r="H27" s="5">
        <v>0</v>
      </c>
      <c r="I27" s="5">
        <v>0</v>
      </c>
    </row>
    <row r="28" spans="1:9" ht="15.75" customHeight="1">
      <c r="A28" s="5" t="s">
        <v>68</v>
      </c>
      <c r="B28" s="5">
        <v>28</v>
      </c>
      <c r="C28" s="12">
        <v>1360000</v>
      </c>
      <c r="D28" s="5">
        <v>-5</v>
      </c>
      <c r="E28" s="5">
        <v>-255000</v>
      </c>
      <c r="F28" s="5">
        <v>23</v>
      </c>
      <c r="G28" s="5">
        <v>1105000</v>
      </c>
      <c r="H28" s="5">
        <v>0</v>
      </c>
      <c r="I28" s="5">
        <v>0</v>
      </c>
    </row>
    <row r="29" spans="1:9" ht="15.75" customHeight="1">
      <c r="A29" s="5" t="s">
        <v>69</v>
      </c>
      <c r="B29" s="5">
        <v>17</v>
      </c>
      <c r="C29" s="12">
        <v>1020000</v>
      </c>
      <c r="D29" s="5">
        <v>0</v>
      </c>
      <c r="E29" s="5">
        <v>0</v>
      </c>
      <c r="F29" s="5">
        <v>17</v>
      </c>
      <c r="G29" s="5">
        <v>1020000</v>
      </c>
      <c r="H29" s="5">
        <v>0</v>
      </c>
      <c r="I29" s="5">
        <v>0</v>
      </c>
    </row>
    <row r="30" spans="1:9" ht="15.75" customHeight="1">
      <c r="A30" s="5" t="s">
        <v>70</v>
      </c>
      <c r="B30" s="5">
        <v>22</v>
      </c>
      <c r="C30" s="12">
        <v>1615000</v>
      </c>
      <c r="D30" s="5">
        <v>-1</v>
      </c>
      <c r="E30" s="5">
        <v>-85000</v>
      </c>
      <c r="F30" s="5">
        <v>21</v>
      </c>
      <c r="G30" s="5">
        <v>1530000</v>
      </c>
      <c r="H30" s="5">
        <v>0</v>
      </c>
      <c r="I30" s="5">
        <v>0</v>
      </c>
    </row>
    <row r="31" spans="1:9" ht="15.75" customHeight="1">
      <c r="A31" s="5" t="s">
        <v>71</v>
      </c>
      <c r="B31" s="5">
        <v>46</v>
      </c>
      <c r="C31" s="12">
        <v>2635000</v>
      </c>
      <c r="D31" s="5">
        <v>0</v>
      </c>
      <c r="E31" s="5">
        <v>0</v>
      </c>
      <c r="F31" s="5">
        <v>46</v>
      </c>
      <c r="G31" s="5">
        <v>2635000</v>
      </c>
      <c r="H31" s="5">
        <v>0</v>
      </c>
      <c r="I31" s="5">
        <v>0</v>
      </c>
    </row>
    <row r="32" spans="1:9" ht="15.75" customHeight="1">
      <c r="A32" s="5" t="s">
        <v>72</v>
      </c>
      <c r="B32" s="5">
        <v>43</v>
      </c>
      <c r="C32" s="12">
        <v>3230000</v>
      </c>
      <c r="D32" s="5">
        <v>0</v>
      </c>
      <c r="E32" s="5">
        <v>0</v>
      </c>
      <c r="F32" s="5">
        <v>43</v>
      </c>
      <c r="G32" s="5">
        <v>3230000</v>
      </c>
      <c r="H32" s="5">
        <v>0</v>
      </c>
      <c r="I32" s="5">
        <v>0</v>
      </c>
    </row>
    <row r="33" spans="1:9" ht="15.75" customHeight="1">
      <c r="A33" s="5" t="s">
        <v>73</v>
      </c>
      <c r="B33" s="5">
        <v>93</v>
      </c>
      <c r="C33" s="12">
        <v>1426000</v>
      </c>
      <c r="D33" s="5">
        <v>0</v>
      </c>
      <c r="E33" s="5">
        <v>0</v>
      </c>
      <c r="F33" s="5">
        <v>99</v>
      </c>
      <c r="G33" s="5">
        <v>1518000</v>
      </c>
      <c r="H33" s="5">
        <v>6</v>
      </c>
      <c r="I33" s="5">
        <v>92000</v>
      </c>
    </row>
    <row r="34" spans="1:9" ht="15.75" customHeight="1">
      <c r="A34" s="5" t="s">
        <v>74</v>
      </c>
      <c r="B34" s="5">
        <v>46</v>
      </c>
      <c r="C34" s="12">
        <v>340000</v>
      </c>
      <c r="D34" s="5">
        <v>0</v>
      </c>
      <c r="E34" s="5">
        <v>0</v>
      </c>
      <c r="F34" s="5">
        <v>51</v>
      </c>
      <c r="G34" s="5">
        <v>425000</v>
      </c>
      <c r="H34" s="5">
        <v>5</v>
      </c>
      <c r="I34" s="5">
        <v>85000</v>
      </c>
    </row>
    <row r="35" spans="1:9" ht="15.75" customHeight="1">
      <c r="A35" s="5" t="s">
        <v>75</v>
      </c>
      <c r="B35" s="5">
        <v>47</v>
      </c>
      <c r="C35" s="12">
        <v>255000</v>
      </c>
      <c r="D35" s="5">
        <v>0</v>
      </c>
      <c r="E35" s="5">
        <v>0</v>
      </c>
      <c r="F35" s="5">
        <v>66</v>
      </c>
      <c r="G35" s="5">
        <v>340000</v>
      </c>
      <c r="H35" s="5">
        <v>19</v>
      </c>
      <c r="I35" s="5">
        <v>85000</v>
      </c>
    </row>
    <row r="36" spans="1:9" ht="15.75" customHeight="1">
      <c r="A36" s="13" t="s">
        <v>76</v>
      </c>
      <c r="B36" s="5">
        <v>1</v>
      </c>
      <c r="C36" s="12">
        <v>128000</v>
      </c>
      <c r="D36" s="5">
        <v>0</v>
      </c>
      <c r="E36" s="5">
        <v>0</v>
      </c>
      <c r="F36" s="5">
        <v>1</v>
      </c>
      <c r="G36" s="5">
        <v>128000</v>
      </c>
      <c r="H36" s="5">
        <v>0</v>
      </c>
      <c r="I36" s="5">
        <v>0</v>
      </c>
    </row>
    <row r="37" spans="1:9" ht="15.75" customHeight="1">
      <c r="A37" s="13" t="s">
        <v>77</v>
      </c>
      <c r="B37" s="5">
        <v>1</v>
      </c>
      <c r="C37" s="12">
        <v>64000</v>
      </c>
      <c r="D37" s="5">
        <v>0</v>
      </c>
      <c r="E37" s="5">
        <v>0</v>
      </c>
      <c r="F37" s="5">
        <v>1</v>
      </c>
      <c r="G37" s="5">
        <v>64000</v>
      </c>
      <c r="H37" s="5">
        <v>0</v>
      </c>
      <c r="I37" s="5">
        <v>0</v>
      </c>
    </row>
    <row r="38" spans="1:9" ht="15.75" customHeight="1">
      <c r="A38" s="13" t="s">
        <v>78</v>
      </c>
      <c r="B38" s="5">
        <v>187</v>
      </c>
      <c r="C38" s="12">
        <v>5610000</v>
      </c>
      <c r="D38" s="5">
        <v>0</v>
      </c>
      <c r="E38" s="5">
        <v>0</v>
      </c>
      <c r="F38" s="5">
        <v>187</v>
      </c>
      <c r="G38" s="5">
        <v>5610000</v>
      </c>
      <c r="H38" s="5">
        <v>0</v>
      </c>
      <c r="I38" s="5">
        <v>0</v>
      </c>
    </row>
    <row r="39" spans="1:9" ht="15.75" customHeight="1">
      <c r="A39" s="13" t="s">
        <v>79</v>
      </c>
      <c r="B39" s="5">
        <v>177</v>
      </c>
      <c r="C39" s="12">
        <v>2655000</v>
      </c>
      <c r="D39" s="5">
        <v>-9</v>
      </c>
      <c r="E39" s="5">
        <v>-135000</v>
      </c>
      <c r="F39" s="5">
        <v>168</v>
      </c>
      <c r="G39" s="5">
        <v>2520000</v>
      </c>
      <c r="H39" s="5">
        <v>0</v>
      </c>
      <c r="I39" s="5">
        <v>0</v>
      </c>
    </row>
    <row r="40" spans="1:9" ht="15.75" customHeight="1">
      <c r="A40" s="5" t="s">
        <v>80</v>
      </c>
      <c r="B40" s="5">
        <v>8</v>
      </c>
      <c r="C40" s="12">
        <v>0</v>
      </c>
      <c r="D40" s="5">
        <v>0</v>
      </c>
      <c r="E40" s="5">
        <v>0</v>
      </c>
      <c r="F40" s="5">
        <v>8</v>
      </c>
      <c r="G40" s="5">
        <v>0</v>
      </c>
      <c r="H40" s="5">
        <v>0</v>
      </c>
      <c r="I40" s="5">
        <v>0</v>
      </c>
    </row>
    <row r="41" spans="1:9" ht="15.75" customHeight="1">
      <c r="A41" s="5" t="s">
        <v>81</v>
      </c>
      <c r="B41" s="5">
        <v>74</v>
      </c>
      <c r="C41" s="12">
        <v>0</v>
      </c>
      <c r="D41" s="5">
        <v>0</v>
      </c>
      <c r="E41" s="5">
        <v>0</v>
      </c>
      <c r="F41" s="5">
        <v>75</v>
      </c>
      <c r="G41" s="5">
        <v>0</v>
      </c>
      <c r="H41" s="5">
        <v>0</v>
      </c>
      <c r="I41" s="5">
        <v>0</v>
      </c>
    </row>
    <row r="42" spans="1:9" ht="15.75" customHeight="1">
      <c r="A42" s="5" t="s">
        <v>82</v>
      </c>
      <c r="B42" s="5">
        <v>82</v>
      </c>
      <c r="C42" s="12">
        <v>3006667</v>
      </c>
      <c r="D42" s="5">
        <v>0</v>
      </c>
      <c r="E42" s="5">
        <v>0</v>
      </c>
      <c r="F42" s="5">
        <v>83</v>
      </c>
      <c r="G42" s="5">
        <v>3043333</v>
      </c>
      <c r="H42" s="5">
        <v>1</v>
      </c>
      <c r="I42" s="5">
        <v>36666</v>
      </c>
    </row>
    <row r="43" spans="1:9" ht="15.75" customHeight="1">
      <c r="A43" s="5" t="s">
        <v>83</v>
      </c>
      <c r="B43" s="5">
        <v>8</v>
      </c>
      <c r="C43" s="12">
        <v>0</v>
      </c>
      <c r="D43" s="5">
        <v>0</v>
      </c>
      <c r="E43" s="5">
        <v>0</v>
      </c>
      <c r="F43" s="5">
        <v>8</v>
      </c>
      <c r="G43" s="5">
        <v>0</v>
      </c>
      <c r="H43" s="5">
        <v>0</v>
      </c>
      <c r="I43" s="5">
        <v>0</v>
      </c>
    </row>
    <row r="44" spans="1:9" ht="15.75" customHeight="1">
      <c r="A44" s="5" t="s">
        <v>84</v>
      </c>
      <c r="B44" s="5">
        <v>74</v>
      </c>
      <c r="C44" s="12">
        <v>0</v>
      </c>
      <c r="D44" s="5">
        <v>0</v>
      </c>
      <c r="E44" s="5">
        <v>0</v>
      </c>
      <c r="F44" s="5">
        <v>75</v>
      </c>
      <c r="G44" s="5">
        <v>0</v>
      </c>
      <c r="H44" s="5">
        <v>0</v>
      </c>
      <c r="I44" s="5">
        <v>0</v>
      </c>
    </row>
    <row r="45" spans="1:9" ht="15.75" customHeight="1">
      <c r="A45" s="5" t="s">
        <v>85</v>
      </c>
      <c r="B45" s="5">
        <v>82</v>
      </c>
      <c r="C45" s="12">
        <v>1503333</v>
      </c>
      <c r="D45" s="5">
        <v>0</v>
      </c>
      <c r="E45" s="5">
        <v>0</v>
      </c>
      <c r="F45" s="5">
        <v>83</v>
      </c>
      <c r="G45" s="5">
        <v>1521667</v>
      </c>
      <c r="H45" s="5">
        <v>1</v>
      </c>
      <c r="I45" s="5">
        <v>18334</v>
      </c>
    </row>
    <row r="46" spans="1:9" ht="15.75" customHeight="1">
      <c r="A46" s="5" t="s">
        <v>86</v>
      </c>
      <c r="B46" s="5">
        <v>6</v>
      </c>
      <c r="C46" s="12">
        <v>96000</v>
      </c>
      <c r="D46" s="5"/>
      <c r="E46" s="5"/>
      <c r="F46" s="5">
        <v>4</v>
      </c>
      <c r="G46" s="5">
        <v>64000</v>
      </c>
      <c r="H46" s="5">
        <v>-2</v>
      </c>
      <c r="I46" s="5">
        <v>-32000</v>
      </c>
    </row>
    <row r="47" spans="1:9" ht="15.75" customHeight="1">
      <c r="A47" s="5" t="s">
        <v>87</v>
      </c>
      <c r="B47" s="5">
        <v>81</v>
      </c>
      <c r="C47" s="12">
        <v>810000</v>
      </c>
      <c r="D47" s="5">
        <v>0</v>
      </c>
      <c r="E47" s="5">
        <v>0</v>
      </c>
      <c r="F47" s="5">
        <v>74</v>
      </c>
      <c r="G47" s="5">
        <v>740000</v>
      </c>
      <c r="H47" s="5">
        <v>-7</v>
      </c>
      <c r="I47" s="5">
        <v>-70000</v>
      </c>
    </row>
    <row r="48" spans="1:9" ht="15.75" customHeight="1">
      <c r="A48" s="5" t="s">
        <v>88</v>
      </c>
      <c r="B48" s="5">
        <v>156</v>
      </c>
      <c r="C48" s="12">
        <v>156000</v>
      </c>
      <c r="D48" s="5">
        <v>-6</v>
      </c>
      <c r="E48" s="5">
        <v>-6000</v>
      </c>
      <c r="F48" s="5">
        <v>150</v>
      </c>
      <c r="G48" s="5">
        <v>150000</v>
      </c>
      <c r="H48" s="5">
        <v>0</v>
      </c>
      <c r="I48" s="5">
        <v>0</v>
      </c>
    </row>
    <row r="49" spans="1:256" ht="15.75" customHeight="1">
      <c r="A49" s="11" t="s">
        <v>89</v>
      </c>
      <c r="B49" s="11"/>
      <c r="C49" s="10">
        <f>SUM(C7:C48)</f>
        <v>108130469</v>
      </c>
      <c r="D49" s="10">
        <v>0</v>
      </c>
      <c r="E49" s="10">
        <f>SUM(E7:E48)</f>
        <v>-1411000</v>
      </c>
      <c r="F49" s="10"/>
      <c r="G49" s="10">
        <f>SUM(G7:G48)</f>
        <v>110951909</v>
      </c>
      <c r="H49" s="10"/>
      <c r="I49" s="10">
        <f>SUM(I7:I48)</f>
        <v>4232440</v>
      </c>
      <c r="IV49" s="1">
        <f>SUM(I49:IU49)</f>
        <v>4232440</v>
      </c>
    </row>
    <row r="50" spans="1:9" ht="11.25">
      <c r="A50" s="14"/>
      <c r="B50" s="14"/>
      <c r="C50" s="15"/>
      <c r="D50" s="14"/>
      <c r="E50" s="14"/>
      <c r="F50" s="14"/>
      <c r="G50" s="14"/>
      <c r="H50" s="14"/>
      <c r="I50" s="14"/>
    </row>
  </sheetData>
  <sheetProtection/>
  <mergeCells count="6">
    <mergeCell ref="A1:I2"/>
    <mergeCell ref="A5:A6"/>
    <mergeCell ref="B5:C5"/>
    <mergeCell ref="D5:E5"/>
    <mergeCell ref="F5:G5"/>
    <mergeCell ref="H5:I5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21.25390625" style="0" customWidth="1"/>
    <col min="3" max="3" width="7.625" style="0" customWidth="1"/>
    <col min="4" max="4" width="9.25390625" style="0" customWidth="1"/>
    <col min="5" max="5" width="8.625" style="0" customWidth="1"/>
    <col min="6" max="6" width="8.00390625" style="0" customWidth="1"/>
    <col min="7" max="7" width="20.875" style="0" customWidth="1"/>
    <col min="8" max="8" width="10.375" style="0" customWidth="1"/>
    <col min="9" max="9" width="9.375" style="0" customWidth="1"/>
    <col min="10" max="10" width="8.875" style="0" customWidth="1"/>
    <col min="11" max="11" width="7.125" style="0" customWidth="1"/>
  </cols>
  <sheetData>
    <row r="1" spans="1:12" ht="16.5" customHeight="1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8:12" ht="16.5" customHeight="1">
      <c r="H2" s="51" t="s">
        <v>91</v>
      </c>
      <c r="I2" s="51"/>
      <c r="J2" s="52" t="s">
        <v>92</v>
      </c>
      <c r="K2" s="52"/>
      <c r="L2" s="52"/>
    </row>
    <row r="3" spans="1:12" ht="16.5" customHeight="1">
      <c r="A3" s="16" t="s">
        <v>93</v>
      </c>
      <c r="B3" s="17" t="s">
        <v>94</v>
      </c>
      <c r="C3" s="17" t="s">
        <v>95</v>
      </c>
      <c r="D3" s="17" t="s">
        <v>96</v>
      </c>
      <c r="E3" s="17" t="s">
        <v>97</v>
      </c>
      <c r="F3" s="17" t="s">
        <v>89</v>
      </c>
      <c r="G3" s="16" t="s">
        <v>98</v>
      </c>
      <c r="H3" s="17" t="s">
        <v>99</v>
      </c>
      <c r="I3" s="17" t="s">
        <v>95</v>
      </c>
      <c r="J3" s="17" t="s">
        <v>96</v>
      </c>
      <c r="K3" s="17" t="s">
        <v>97</v>
      </c>
      <c r="L3" s="17" t="s">
        <v>100</v>
      </c>
    </row>
    <row r="4" spans="1:12" ht="16.5" customHeight="1">
      <c r="A4" s="18" t="s">
        <v>101</v>
      </c>
      <c r="B4" s="19">
        <v>86418</v>
      </c>
      <c r="C4" s="19">
        <v>9835</v>
      </c>
      <c r="D4" s="19">
        <v>70218</v>
      </c>
      <c r="E4" s="19">
        <v>9073</v>
      </c>
      <c r="F4" s="19">
        <v>175544</v>
      </c>
      <c r="G4" s="18" t="s">
        <v>102</v>
      </c>
      <c r="H4" s="19">
        <v>85490</v>
      </c>
      <c r="I4" s="19">
        <v>763</v>
      </c>
      <c r="J4" s="19">
        <v>15924</v>
      </c>
      <c r="K4" s="19">
        <v>1814</v>
      </c>
      <c r="L4" s="19">
        <v>103991</v>
      </c>
    </row>
    <row r="5" spans="1:12" ht="16.5" customHeight="1">
      <c r="A5" s="18" t="s">
        <v>103</v>
      </c>
      <c r="B5" s="19">
        <v>25467</v>
      </c>
      <c r="C5" s="19">
        <v>2953</v>
      </c>
      <c r="D5" s="19">
        <v>20872</v>
      </c>
      <c r="E5" s="19">
        <v>2688</v>
      </c>
      <c r="F5" s="19">
        <v>51980</v>
      </c>
      <c r="G5" s="18" t="s">
        <v>104</v>
      </c>
      <c r="H5" s="19">
        <v>59957</v>
      </c>
      <c r="I5" s="19">
        <v>7818</v>
      </c>
      <c r="J5" s="19">
        <v>52818</v>
      </c>
      <c r="K5" s="19">
        <v>11932</v>
      </c>
      <c r="L5" s="19">
        <v>132525</v>
      </c>
    </row>
    <row r="6" spans="1:12" ht="16.5" customHeight="1">
      <c r="A6" s="18" t="s">
        <v>105</v>
      </c>
      <c r="B6" s="19">
        <v>90371</v>
      </c>
      <c r="C6" s="19">
        <v>4245</v>
      </c>
      <c r="D6" s="19">
        <v>33385</v>
      </c>
      <c r="E6" s="19">
        <v>522</v>
      </c>
      <c r="F6" s="19">
        <v>133221</v>
      </c>
      <c r="G6" s="18" t="s">
        <v>106</v>
      </c>
      <c r="H6" s="19">
        <v>80452</v>
      </c>
      <c r="I6" s="19">
        <v>6702</v>
      </c>
      <c r="J6" s="19">
        <v>22268</v>
      </c>
      <c r="K6" s="19">
        <v>454</v>
      </c>
      <c r="L6" s="19">
        <v>109876</v>
      </c>
    </row>
    <row r="7" spans="1:12" ht="16.5" customHeight="1">
      <c r="A7" s="18" t="s">
        <v>107</v>
      </c>
      <c r="B7" s="19"/>
      <c r="C7" s="19"/>
      <c r="D7" s="19"/>
      <c r="E7" s="19"/>
      <c r="F7" s="19"/>
      <c r="G7" s="18" t="s">
        <v>108</v>
      </c>
      <c r="H7" s="19">
        <v>11401</v>
      </c>
      <c r="I7" s="19">
        <v>1750</v>
      </c>
      <c r="J7" s="19">
        <v>33465</v>
      </c>
      <c r="K7" s="19">
        <v>2781</v>
      </c>
      <c r="L7" s="19">
        <v>49397</v>
      </c>
    </row>
    <row r="8" spans="1:12" ht="16.5" customHeight="1">
      <c r="A8" s="18" t="s">
        <v>109</v>
      </c>
      <c r="B8" s="19"/>
      <c r="C8" s="19"/>
      <c r="D8" s="19"/>
      <c r="E8" s="19"/>
      <c r="F8" s="19"/>
      <c r="G8" s="18" t="s">
        <v>110</v>
      </c>
      <c r="H8" s="19"/>
      <c r="I8" s="19"/>
      <c r="J8" s="19"/>
      <c r="K8" s="19"/>
      <c r="L8" s="19"/>
    </row>
    <row r="9" spans="1:12" ht="16.5" customHeight="1">
      <c r="A9" s="18" t="s">
        <v>111</v>
      </c>
      <c r="B9" s="19"/>
      <c r="C9" s="19"/>
      <c r="D9" s="19"/>
      <c r="E9" s="19"/>
      <c r="F9" s="19"/>
      <c r="G9" s="18" t="s">
        <v>112</v>
      </c>
      <c r="H9" s="19"/>
      <c r="I9" s="19"/>
      <c r="J9" s="19"/>
      <c r="K9" s="19"/>
      <c r="L9" s="19"/>
    </row>
    <row r="10" spans="1:12" ht="16.5" customHeight="1">
      <c r="A10" s="18" t="s">
        <v>113</v>
      </c>
      <c r="B10" s="19">
        <v>8026</v>
      </c>
      <c r="C10" s="19"/>
      <c r="D10" s="19"/>
      <c r="E10" s="19"/>
      <c r="F10" s="19">
        <v>8026</v>
      </c>
      <c r="G10" s="18" t="s">
        <v>114</v>
      </c>
      <c r="H10" s="19">
        <v>2632</v>
      </c>
      <c r="I10" s="19"/>
      <c r="J10" s="19"/>
      <c r="K10" s="19"/>
      <c r="L10" s="19">
        <v>2632</v>
      </c>
    </row>
    <row r="11" spans="1:12" ht="16.5" customHeight="1">
      <c r="A11" s="18" t="s">
        <v>115</v>
      </c>
      <c r="B11" s="19"/>
      <c r="C11" s="19"/>
      <c r="D11" s="19"/>
      <c r="E11" s="19"/>
      <c r="F11" s="19"/>
      <c r="G11" s="18" t="s">
        <v>116</v>
      </c>
      <c r="H11" s="19"/>
      <c r="I11" s="19"/>
      <c r="J11" s="19"/>
      <c r="K11" s="19"/>
      <c r="L11" s="19"/>
    </row>
    <row r="12" spans="1:12" ht="16.5" customHeight="1">
      <c r="A12" s="18" t="s">
        <v>117</v>
      </c>
      <c r="B12" s="19">
        <v>7577</v>
      </c>
      <c r="C12" s="19"/>
      <c r="D12" s="19"/>
      <c r="E12" s="19"/>
      <c r="F12" s="19">
        <v>7577</v>
      </c>
      <c r="G12" s="18"/>
      <c r="H12" s="19"/>
      <c r="I12" s="19"/>
      <c r="J12" s="19"/>
      <c r="K12" s="19"/>
      <c r="L12" s="19"/>
    </row>
    <row r="13" spans="1:12" ht="16.5" customHeight="1">
      <c r="A13" s="18" t="s">
        <v>118</v>
      </c>
      <c r="B13" s="19"/>
      <c r="C13" s="19"/>
      <c r="D13" s="19"/>
      <c r="E13" s="19"/>
      <c r="F13" s="19"/>
      <c r="G13" s="18"/>
      <c r="H13" s="19"/>
      <c r="I13" s="19"/>
      <c r="J13" s="19"/>
      <c r="K13" s="19"/>
      <c r="L13" s="19"/>
    </row>
    <row r="14" spans="1:12" ht="16.5" customHeight="1">
      <c r="A14" s="18" t="s">
        <v>119</v>
      </c>
      <c r="B14" s="19"/>
      <c r="C14" s="19"/>
      <c r="D14" s="19"/>
      <c r="E14" s="19"/>
      <c r="F14" s="19"/>
      <c r="G14" s="18"/>
      <c r="H14" s="19"/>
      <c r="I14" s="19"/>
      <c r="J14" s="19"/>
      <c r="K14" s="19"/>
      <c r="L14" s="19"/>
    </row>
    <row r="15" spans="1:12" ht="16.5" customHeight="1">
      <c r="A15" s="16" t="s">
        <v>89</v>
      </c>
      <c r="B15" s="20">
        <f>SUM(B4:B14)</f>
        <v>217859</v>
      </c>
      <c r="C15" s="20">
        <f>SUM(C4:C14)</f>
        <v>17033</v>
      </c>
      <c r="D15" s="20">
        <f>SUM(D4:D14)</f>
        <v>124475</v>
      </c>
      <c r="E15" s="20">
        <f>SUM(E4:E14)</f>
        <v>12283</v>
      </c>
      <c r="F15" s="20">
        <f>SUM(F4:F14)</f>
        <v>376348</v>
      </c>
      <c r="G15" s="16" t="s">
        <v>89</v>
      </c>
      <c r="H15" s="20">
        <f>SUM(H4:H14)</f>
        <v>239932</v>
      </c>
      <c r="I15" s="20">
        <f>SUM(I4:I14)</f>
        <v>17033</v>
      </c>
      <c r="J15" s="20">
        <f>SUM(J4:J14)</f>
        <v>124475</v>
      </c>
      <c r="K15" s="20">
        <f>SUM(K4:K14)</f>
        <v>16981</v>
      </c>
      <c r="L15" s="20">
        <f>SUM(L4:L14)</f>
        <v>398421</v>
      </c>
    </row>
    <row r="16" spans="1:12" ht="16.5" customHeight="1">
      <c r="A16" s="16" t="s">
        <v>120</v>
      </c>
      <c r="B16" s="19"/>
      <c r="C16" s="19"/>
      <c r="D16" s="19"/>
      <c r="E16" s="19"/>
      <c r="F16" s="19"/>
      <c r="G16" s="16" t="s">
        <v>121</v>
      </c>
      <c r="H16" s="19"/>
      <c r="I16" s="19"/>
      <c r="J16" s="19"/>
      <c r="K16" s="19"/>
      <c r="L16" s="19"/>
    </row>
    <row r="17" spans="1:12" ht="16.5" customHeight="1">
      <c r="A17" s="18" t="s">
        <v>122</v>
      </c>
      <c r="B17" s="19">
        <v>471</v>
      </c>
      <c r="C17" s="19"/>
      <c r="D17" s="19"/>
      <c r="E17" s="19"/>
      <c r="F17" s="19">
        <v>471</v>
      </c>
      <c r="G17" s="18" t="s">
        <v>123</v>
      </c>
      <c r="H17" s="19">
        <v>3630</v>
      </c>
      <c r="I17" s="19">
        <v>140</v>
      </c>
      <c r="J17" s="19"/>
      <c r="K17" s="19"/>
      <c r="L17" s="19">
        <v>3770</v>
      </c>
    </row>
    <row r="18" spans="1:12" ht="16.5" customHeight="1">
      <c r="A18" s="18" t="s">
        <v>124</v>
      </c>
      <c r="B18" s="19">
        <v>15748</v>
      </c>
      <c r="C18" s="19">
        <v>176</v>
      </c>
      <c r="D18" s="19">
        <v>682</v>
      </c>
      <c r="E18" s="19"/>
      <c r="F18" s="19">
        <v>16606</v>
      </c>
      <c r="G18" s="18" t="s">
        <v>125</v>
      </c>
      <c r="H18" s="19"/>
      <c r="I18" s="19"/>
      <c r="J18" s="19">
        <v>107</v>
      </c>
      <c r="K18" s="19"/>
      <c r="L18" s="19">
        <v>107</v>
      </c>
    </row>
    <row r="19" spans="1:12" ht="16.5" customHeight="1">
      <c r="A19" s="18" t="s">
        <v>126</v>
      </c>
      <c r="B19" s="19"/>
      <c r="C19" s="19"/>
      <c r="D19" s="19"/>
      <c r="E19" s="19"/>
      <c r="F19" s="19"/>
      <c r="G19" s="18" t="s">
        <v>127</v>
      </c>
      <c r="H19" s="19">
        <v>18159</v>
      </c>
      <c r="I19" s="19">
        <v>36</v>
      </c>
      <c r="J19" s="19">
        <v>575</v>
      </c>
      <c r="K19" s="19"/>
      <c r="L19" s="19">
        <v>18770</v>
      </c>
    </row>
    <row r="20" spans="1:12" ht="16.5" customHeight="1">
      <c r="A20" s="18" t="s">
        <v>128</v>
      </c>
      <c r="B20" s="19">
        <v>3894</v>
      </c>
      <c r="C20" s="19"/>
      <c r="D20" s="19"/>
      <c r="E20" s="19"/>
      <c r="F20" s="19">
        <v>3894</v>
      </c>
      <c r="G20" s="18" t="s">
        <v>129</v>
      </c>
      <c r="H20" s="19"/>
      <c r="I20" s="19"/>
      <c r="J20" s="19"/>
      <c r="K20" s="19"/>
      <c r="L20" s="19"/>
    </row>
    <row r="21" spans="1:12" ht="16.5" customHeight="1">
      <c r="A21" s="18" t="s">
        <v>130</v>
      </c>
      <c r="B21" s="19">
        <v>40000</v>
      </c>
      <c r="C21" s="19"/>
      <c r="D21" s="19"/>
      <c r="E21" s="19"/>
      <c r="F21" s="19">
        <v>40000</v>
      </c>
      <c r="G21" s="18" t="s">
        <v>131</v>
      </c>
      <c r="H21" s="19">
        <v>4490</v>
      </c>
      <c r="I21" s="19"/>
      <c r="J21" s="19"/>
      <c r="K21" s="19"/>
      <c r="L21" s="19">
        <v>4490</v>
      </c>
    </row>
    <row r="22" spans="1:12" ht="16.5" customHeight="1">
      <c r="A22" s="18" t="s">
        <v>132</v>
      </c>
      <c r="B22" s="19"/>
      <c r="C22" s="19"/>
      <c r="D22" s="19"/>
      <c r="E22" s="19"/>
      <c r="F22" s="19"/>
      <c r="G22" s="18" t="s">
        <v>133</v>
      </c>
      <c r="H22" s="19">
        <v>53710</v>
      </c>
      <c r="I22" s="19"/>
      <c r="J22" s="19"/>
      <c r="K22" s="19"/>
      <c r="L22" s="19">
        <v>53710</v>
      </c>
    </row>
    <row r="23" spans="1:12" ht="16.5" customHeight="1">
      <c r="A23" s="18" t="s">
        <v>134</v>
      </c>
      <c r="B23" s="19">
        <v>7645</v>
      </c>
      <c r="C23" s="19"/>
      <c r="D23" s="19"/>
      <c r="E23" s="19"/>
      <c r="F23" s="19">
        <v>7645</v>
      </c>
      <c r="G23" s="18"/>
      <c r="H23" s="19"/>
      <c r="I23" s="19"/>
      <c r="J23" s="19"/>
      <c r="K23" s="19"/>
      <c r="L23" s="19"/>
    </row>
    <row r="24" spans="1:12" ht="16.5" customHeight="1">
      <c r="A24" s="18" t="s">
        <v>135</v>
      </c>
      <c r="B24" s="19">
        <v>12231</v>
      </c>
      <c r="C24" s="19"/>
      <c r="D24" s="19"/>
      <c r="E24" s="19"/>
      <c r="F24" s="19">
        <v>12231</v>
      </c>
      <c r="G24" s="18" t="s">
        <v>136</v>
      </c>
      <c r="H24" s="19"/>
      <c r="I24" s="19"/>
      <c r="J24" s="19"/>
      <c r="K24" s="19"/>
      <c r="L24" s="19"/>
    </row>
    <row r="25" spans="1:12" ht="16.5" customHeight="1">
      <c r="A25" s="16" t="s">
        <v>89</v>
      </c>
      <c r="B25" s="21">
        <f>SUM(B17:B24)</f>
        <v>79989</v>
      </c>
      <c r="C25" s="21">
        <f>SUM(C17:C24)</f>
        <v>176</v>
      </c>
      <c r="D25" s="21">
        <f>SUM(D17:D24)</f>
        <v>682</v>
      </c>
      <c r="E25" s="21">
        <f>SUM(E17:E24)</f>
        <v>0</v>
      </c>
      <c r="F25" s="21">
        <f>SUM(F17:F24)</f>
        <v>80847</v>
      </c>
      <c r="G25" s="16" t="s">
        <v>89</v>
      </c>
      <c r="H25" s="20">
        <f>SUM(H17:H24)</f>
        <v>79989</v>
      </c>
      <c r="I25" s="20">
        <f>SUM(I17:I24)</f>
        <v>176</v>
      </c>
      <c r="J25" s="20">
        <f>SUM(J17:J24)</f>
        <v>682</v>
      </c>
      <c r="K25" s="20">
        <f>SUM(K17:K24)</f>
        <v>0</v>
      </c>
      <c r="L25" s="20">
        <f>SUM(L17:L24)</f>
        <v>80847</v>
      </c>
    </row>
    <row r="26" spans="1:12" ht="16.5" customHeight="1">
      <c r="A26" s="22" t="s">
        <v>137</v>
      </c>
      <c r="B26" s="21">
        <f>SUM(B25+B15)</f>
        <v>297848</v>
      </c>
      <c r="C26" s="21">
        <f>SUM(C25+C15)</f>
        <v>17209</v>
      </c>
      <c r="D26" s="21">
        <f>SUM(D25+D15)</f>
        <v>125157</v>
      </c>
      <c r="E26" s="21">
        <f>SUM(E25+E15)</f>
        <v>12283</v>
      </c>
      <c r="F26" s="21">
        <f>SUM(F25+F15)</f>
        <v>457195</v>
      </c>
      <c r="G26" s="22" t="s">
        <v>138</v>
      </c>
      <c r="H26" s="20">
        <f>SUM(H15+H25)</f>
        <v>319921</v>
      </c>
      <c r="I26" s="20">
        <f>SUM(I15+I25)</f>
        <v>17209</v>
      </c>
      <c r="J26" s="20">
        <f>SUM(J15+J25)</f>
        <v>125157</v>
      </c>
      <c r="K26" s="20">
        <f>SUM(K15+K25)</f>
        <v>16981</v>
      </c>
      <c r="L26" s="20">
        <f>SUM(L15+L25)</f>
        <v>479268</v>
      </c>
    </row>
  </sheetData>
  <sheetProtection/>
  <mergeCells count="3">
    <mergeCell ref="A1:L1"/>
    <mergeCell ref="H2:I2"/>
    <mergeCell ref="J2:L2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3.75390625" style="0" customWidth="1"/>
    <col min="2" max="4" width="10.75390625" style="0" customWidth="1"/>
  </cols>
  <sheetData>
    <row r="1" spans="1:5" ht="12.75" customHeight="1">
      <c r="A1" s="53" t="s">
        <v>139</v>
      </c>
      <c r="B1" s="53"/>
      <c r="C1" s="53"/>
      <c r="D1" s="53"/>
      <c r="E1" s="53"/>
    </row>
    <row r="2" spans="1:5" ht="12.75" customHeight="1">
      <c r="A2" s="44" t="s">
        <v>140</v>
      </c>
      <c r="B2" s="44"/>
      <c r="C2" s="44"/>
      <c r="D2" s="44"/>
      <c r="E2" s="44"/>
    </row>
    <row r="3" spans="1:5" ht="12.75">
      <c r="A3" s="23"/>
      <c r="B3" s="24"/>
      <c r="C3" s="25" t="s">
        <v>91</v>
      </c>
      <c r="D3" s="25"/>
      <c r="E3" s="26" t="s">
        <v>141</v>
      </c>
    </row>
    <row r="4" spans="1:5" ht="35.25" customHeight="1">
      <c r="A4" s="27" t="s">
        <v>142</v>
      </c>
      <c r="B4" s="28" t="s">
        <v>143</v>
      </c>
      <c r="C4" s="28" t="s">
        <v>144</v>
      </c>
      <c r="D4" s="28" t="s">
        <v>145</v>
      </c>
      <c r="E4" s="29" t="s">
        <v>146</v>
      </c>
    </row>
    <row r="5" spans="1:5" ht="19.5" customHeight="1">
      <c r="A5" s="30" t="s">
        <v>147</v>
      </c>
      <c r="B5" s="19">
        <v>2450</v>
      </c>
      <c r="C5" s="19">
        <v>4966</v>
      </c>
      <c r="D5" s="19">
        <v>3498</v>
      </c>
      <c r="E5" s="31">
        <f aca="true" t="shared" si="0" ref="E5:E33">IF(C5&lt;&gt;0,D5/C5,"")</f>
        <v>0.7043898509867096</v>
      </c>
    </row>
    <row r="6" spans="1:5" ht="19.5" customHeight="1">
      <c r="A6" s="30" t="s">
        <v>148</v>
      </c>
      <c r="B6" s="19"/>
      <c r="C6" s="19"/>
      <c r="D6" s="19"/>
      <c r="E6" s="31">
        <f t="shared" si="0"/>
      </c>
    </row>
    <row r="7" spans="1:5" ht="19.5" customHeight="1">
      <c r="A7" s="30" t="s">
        <v>149</v>
      </c>
      <c r="B7" s="19">
        <v>1350</v>
      </c>
      <c r="C7" s="19">
        <v>1500</v>
      </c>
      <c r="D7" s="19">
        <v>1567</v>
      </c>
      <c r="E7" s="31">
        <f t="shared" si="0"/>
        <v>1.0446666666666666</v>
      </c>
    </row>
    <row r="8" spans="1:5" ht="19.5" customHeight="1">
      <c r="A8" s="30" t="s">
        <v>150</v>
      </c>
      <c r="B8" s="19">
        <v>150</v>
      </c>
      <c r="C8" s="19">
        <v>0</v>
      </c>
      <c r="D8" s="19">
        <v>0</v>
      </c>
      <c r="E8" s="31">
        <f t="shared" si="0"/>
      </c>
    </row>
    <row r="9" spans="1:5" ht="19.5" customHeight="1">
      <c r="A9" s="30" t="s">
        <v>151</v>
      </c>
      <c r="B9" s="19">
        <v>450</v>
      </c>
      <c r="C9" s="19">
        <v>450</v>
      </c>
      <c r="D9" s="19">
        <v>443</v>
      </c>
      <c r="E9" s="31">
        <f t="shared" si="0"/>
        <v>0.9844444444444445</v>
      </c>
    </row>
    <row r="10" spans="1:5" ht="19.5" customHeight="1">
      <c r="A10" s="30" t="s">
        <v>152</v>
      </c>
      <c r="B10" s="19"/>
      <c r="C10" s="19"/>
      <c r="D10" s="19"/>
      <c r="E10" s="31">
        <f t="shared" si="0"/>
      </c>
    </row>
    <row r="11" spans="1:5" ht="19.5" customHeight="1">
      <c r="A11" s="30" t="s">
        <v>153</v>
      </c>
      <c r="B11" s="19"/>
      <c r="C11" s="19"/>
      <c r="D11" s="19"/>
      <c r="E11" s="31">
        <f t="shared" si="0"/>
      </c>
    </row>
    <row r="12" spans="1:5" ht="19.5" customHeight="1">
      <c r="A12" s="30" t="s">
        <v>154</v>
      </c>
      <c r="B12" s="19"/>
      <c r="C12" s="19"/>
      <c r="D12" s="19"/>
      <c r="E12" s="31">
        <f t="shared" si="0"/>
      </c>
    </row>
    <row r="13" spans="1:5" ht="19.5" customHeight="1">
      <c r="A13" s="30" t="s">
        <v>155</v>
      </c>
      <c r="B13" s="19"/>
      <c r="C13" s="19"/>
      <c r="D13" s="19"/>
      <c r="E13" s="31">
        <f t="shared" si="0"/>
      </c>
    </row>
    <row r="14" spans="1:5" ht="19.5" customHeight="1">
      <c r="A14" s="30" t="s">
        <v>156</v>
      </c>
      <c r="B14" s="19"/>
      <c r="C14" s="19"/>
      <c r="D14" s="19"/>
      <c r="E14" s="31">
        <f t="shared" si="0"/>
      </c>
    </row>
    <row r="15" spans="1:5" ht="19.5" customHeight="1">
      <c r="A15" s="30" t="s">
        <v>157</v>
      </c>
      <c r="B15" s="19"/>
      <c r="C15" s="19"/>
      <c r="D15" s="19"/>
      <c r="E15" s="31">
        <f t="shared" si="0"/>
      </c>
    </row>
    <row r="16" spans="1:5" ht="19.5" customHeight="1">
      <c r="A16" s="30" t="s">
        <v>158</v>
      </c>
      <c r="B16" s="19">
        <v>800</v>
      </c>
      <c r="C16" s="19">
        <v>800</v>
      </c>
      <c r="D16" s="19">
        <v>663</v>
      </c>
      <c r="E16" s="31">
        <f t="shared" si="0"/>
        <v>0.82875</v>
      </c>
    </row>
    <row r="17" spans="1:5" ht="19.5" customHeight="1">
      <c r="A17" s="30" t="s">
        <v>159</v>
      </c>
      <c r="B17" s="19">
        <v>100</v>
      </c>
      <c r="C17" s="19">
        <v>100</v>
      </c>
      <c r="D17" s="19">
        <v>49</v>
      </c>
      <c r="E17" s="31">
        <f t="shared" si="0"/>
        <v>0.49</v>
      </c>
    </row>
    <row r="18" spans="1:5" ht="19.5" customHeight="1">
      <c r="A18" s="32" t="s">
        <v>160</v>
      </c>
      <c r="B18" s="20">
        <v>5300</v>
      </c>
      <c r="C18" s="20">
        <v>7816</v>
      </c>
      <c r="D18" s="20">
        <v>6220</v>
      </c>
      <c r="E18" s="33">
        <f t="shared" si="0"/>
        <v>0.7958034800409417</v>
      </c>
    </row>
    <row r="19" spans="1:5" ht="19.5" customHeight="1">
      <c r="A19" s="30" t="s">
        <v>161</v>
      </c>
      <c r="B19" s="19"/>
      <c r="C19" s="19"/>
      <c r="D19" s="19"/>
      <c r="E19" s="31">
        <f t="shared" si="0"/>
      </c>
    </row>
    <row r="20" spans="1:5" ht="19.5" customHeight="1">
      <c r="A20" s="30" t="s">
        <v>162</v>
      </c>
      <c r="B20" s="19">
        <v>1800</v>
      </c>
      <c r="C20" s="19">
        <v>1800</v>
      </c>
      <c r="D20" s="19">
        <v>745</v>
      </c>
      <c r="E20" s="31">
        <f t="shared" si="0"/>
        <v>0.41388888888888886</v>
      </c>
    </row>
    <row r="21" spans="1:5" ht="19.5" customHeight="1">
      <c r="A21" s="30" t="s">
        <v>154</v>
      </c>
      <c r="B21" s="19"/>
      <c r="C21" s="19"/>
      <c r="D21" s="19"/>
      <c r="E21" s="31">
        <f t="shared" si="0"/>
      </c>
    </row>
    <row r="22" spans="1:5" ht="19.5" customHeight="1">
      <c r="A22" s="30" t="s">
        <v>163</v>
      </c>
      <c r="B22" s="19"/>
      <c r="C22" s="19"/>
      <c r="D22" s="19"/>
      <c r="E22" s="31">
        <f t="shared" si="0"/>
      </c>
    </row>
    <row r="23" spans="1:5" ht="19.5" customHeight="1">
      <c r="A23" s="30" t="s">
        <v>164</v>
      </c>
      <c r="B23" s="19"/>
      <c r="C23" s="19"/>
      <c r="D23" s="19"/>
      <c r="E23" s="31">
        <f t="shared" si="0"/>
      </c>
    </row>
    <row r="24" spans="1:5" ht="19.5" customHeight="1">
      <c r="A24" s="30" t="s">
        <v>165</v>
      </c>
      <c r="B24" s="19"/>
      <c r="C24" s="19"/>
      <c r="D24" s="19"/>
      <c r="E24" s="31">
        <f t="shared" si="0"/>
      </c>
    </row>
    <row r="25" spans="1:5" ht="19.5" customHeight="1">
      <c r="A25" s="30" t="s">
        <v>166</v>
      </c>
      <c r="B25" s="19"/>
      <c r="C25" s="19"/>
      <c r="D25" s="19"/>
      <c r="E25" s="31">
        <f t="shared" si="0"/>
      </c>
    </row>
    <row r="26" spans="1:5" ht="19.5" customHeight="1">
      <c r="A26" s="30" t="s">
        <v>167</v>
      </c>
      <c r="B26" s="19">
        <v>500</v>
      </c>
      <c r="C26" s="19">
        <v>500</v>
      </c>
      <c r="D26" s="19">
        <v>497</v>
      </c>
      <c r="E26" s="31">
        <f t="shared" si="0"/>
        <v>0.994</v>
      </c>
    </row>
    <row r="27" spans="1:5" ht="19.5" customHeight="1">
      <c r="A27" s="30" t="s">
        <v>168</v>
      </c>
      <c r="B27" s="19"/>
      <c r="C27" s="19"/>
      <c r="D27" s="19"/>
      <c r="E27" s="31">
        <f t="shared" si="0"/>
      </c>
    </row>
    <row r="28" spans="1:5" ht="19.5" customHeight="1">
      <c r="A28" s="30" t="s">
        <v>169</v>
      </c>
      <c r="B28" s="19">
        <v>100</v>
      </c>
      <c r="C28" s="19">
        <v>100</v>
      </c>
      <c r="D28" s="19">
        <v>0</v>
      </c>
      <c r="E28" s="31">
        <f t="shared" si="0"/>
        <v>0</v>
      </c>
    </row>
    <row r="29" spans="1:5" ht="19.5" customHeight="1">
      <c r="A29" s="30" t="s">
        <v>170</v>
      </c>
      <c r="B29" s="19">
        <v>100</v>
      </c>
      <c r="C29" s="19">
        <v>100</v>
      </c>
      <c r="D29" s="19">
        <v>115</v>
      </c>
      <c r="E29" s="31">
        <f t="shared" si="0"/>
        <v>1.15</v>
      </c>
    </row>
    <row r="30" spans="1:5" ht="19.5" customHeight="1">
      <c r="A30" s="30" t="s">
        <v>171</v>
      </c>
      <c r="B30" s="19"/>
      <c r="C30" s="19"/>
      <c r="D30" s="19"/>
      <c r="E30" s="31">
        <f t="shared" si="0"/>
      </c>
    </row>
    <row r="31" spans="1:5" ht="19.5" customHeight="1">
      <c r="A31" s="30" t="s">
        <v>21</v>
      </c>
      <c r="B31" s="19"/>
      <c r="C31" s="19"/>
      <c r="D31" s="19"/>
      <c r="E31" s="31">
        <f t="shared" si="0"/>
      </c>
    </row>
    <row r="32" spans="1:5" ht="19.5" customHeight="1">
      <c r="A32" s="32" t="s">
        <v>172</v>
      </c>
      <c r="B32" s="20">
        <v>2500</v>
      </c>
      <c r="C32" s="20">
        <v>2500</v>
      </c>
      <c r="D32" s="20">
        <v>1357</v>
      </c>
      <c r="E32" s="33">
        <f t="shared" si="0"/>
        <v>0.5428</v>
      </c>
    </row>
    <row r="33" spans="1:5" ht="19.5" customHeight="1">
      <c r="A33" s="34" t="s">
        <v>89</v>
      </c>
      <c r="B33" s="20">
        <v>7800</v>
      </c>
      <c r="C33" s="20">
        <v>10316</v>
      </c>
      <c r="D33" s="20">
        <v>7577</v>
      </c>
      <c r="E33" s="33">
        <f t="shared" si="0"/>
        <v>0.7344901124466847</v>
      </c>
    </row>
  </sheetData>
  <sheetProtection/>
  <mergeCells count="2">
    <mergeCell ref="A1:E1"/>
    <mergeCell ref="A2:E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6">
      <selection activeCell="A8" sqref="A8"/>
    </sheetView>
  </sheetViews>
  <sheetFormatPr defaultColWidth="9.00390625" defaultRowHeight="12.75"/>
  <cols>
    <col min="1" max="1" width="20.875" style="0" customWidth="1"/>
    <col min="2" max="2" width="17.125" style="0" customWidth="1"/>
    <col min="3" max="3" width="18.00390625" style="0" customWidth="1"/>
    <col min="4" max="4" width="12.00390625" style="0" customWidth="1"/>
    <col min="5" max="5" width="14.25390625" style="0" customWidth="1"/>
  </cols>
  <sheetData>
    <row r="1" ht="12.75">
      <c r="E1" s="35"/>
    </row>
    <row r="2" ht="12.75">
      <c r="E2" s="35"/>
    </row>
    <row r="3" spans="1:5" ht="39.75" customHeight="1">
      <c r="A3" s="53" t="s">
        <v>173</v>
      </c>
      <c r="B3" s="53"/>
      <c r="C3" s="53"/>
      <c r="D3" s="53"/>
      <c r="E3" s="53"/>
    </row>
    <row r="4" spans="1:5" ht="15.75" customHeight="1">
      <c r="A4" s="36"/>
      <c r="B4" s="36"/>
      <c r="C4" s="36"/>
      <c r="D4" s="36"/>
      <c r="E4" s="36"/>
    </row>
    <row r="5" spans="1:5" ht="15.75">
      <c r="A5" s="36"/>
      <c r="B5" s="36"/>
      <c r="C5" s="36"/>
      <c r="D5" s="36"/>
      <c r="E5" s="36"/>
    </row>
    <row r="6" spans="4:5" ht="12.75">
      <c r="D6" s="8" t="s">
        <v>174</v>
      </c>
      <c r="E6" s="37" t="s">
        <v>175</v>
      </c>
    </row>
    <row r="7" spans="1:5" ht="38.25">
      <c r="A7" s="27" t="s">
        <v>176</v>
      </c>
      <c r="B7" s="27" t="s">
        <v>177</v>
      </c>
      <c r="C7" s="27" t="s">
        <v>178</v>
      </c>
      <c r="D7" s="38" t="s">
        <v>179</v>
      </c>
      <c r="E7" s="38" t="s">
        <v>100</v>
      </c>
    </row>
    <row r="8" spans="1:5" ht="39.75" customHeight="1">
      <c r="A8" s="39" t="s">
        <v>180</v>
      </c>
      <c r="B8" s="40">
        <v>12</v>
      </c>
      <c r="C8" s="40"/>
      <c r="D8" s="41"/>
      <c r="E8" s="40">
        <v>12</v>
      </c>
    </row>
    <row r="9" spans="1:5" ht="39.75" customHeight="1">
      <c r="A9" s="39" t="s">
        <v>181</v>
      </c>
      <c r="B9" s="40">
        <v>1</v>
      </c>
      <c r="C9" s="40"/>
      <c r="D9" s="41"/>
      <c r="E9" s="40">
        <v>1</v>
      </c>
    </row>
    <row r="10" spans="1:5" ht="39.75" customHeight="1">
      <c r="A10" s="39" t="s">
        <v>182</v>
      </c>
      <c r="B10" s="40">
        <v>14</v>
      </c>
      <c r="C10" s="40"/>
      <c r="D10" s="41"/>
      <c r="E10" s="40">
        <v>14</v>
      </c>
    </row>
    <row r="11" spans="1:5" ht="39.75" customHeight="1">
      <c r="A11" s="39" t="s">
        <v>183</v>
      </c>
      <c r="B11" s="40">
        <v>1</v>
      </c>
      <c r="C11" s="40"/>
      <c r="D11" s="41"/>
      <c r="E11" s="40">
        <v>1</v>
      </c>
    </row>
    <row r="12" spans="1:5" ht="39.75" customHeight="1">
      <c r="A12" s="39" t="s">
        <v>184</v>
      </c>
      <c r="B12" s="40">
        <v>1</v>
      </c>
      <c r="C12" s="40">
        <v>1</v>
      </c>
      <c r="D12" s="41"/>
      <c r="E12" s="40">
        <v>2</v>
      </c>
    </row>
    <row r="13" spans="1:5" ht="39.75" customHeight="1">
      <c r="A13" s="39" t="s">
        <v>185</v>
      </c>
      <c r="B13" s="40">
        <v>5</v>
      </c>
      <c r="C13" s="40"/>
      <c r="D13" s="41"/>
      <c r="E13" s="40">
        <v>5</v>
      </c>
    </row>
    <row r="14" spans="1:5" ht="39.75" customHeight="1">
      <c r="A14" s="39" t="s">
        <v>186</v>
      </c>
      <c r="B14" s="40">
        <v>23</v>
      </c>
      <c r="C14" s="40">
        <v>2</v>
      </c>
      <c r="D14" s="41"/>
      <c r="E14" s="40">
        <v>25</v>
      </c>
    </row>
    <row r="15" spans="1:5" ht="39.75" customHeight="1">
      <c r="A15" s="39" t="s">
        <v>95</v>
      </c>
      <c r="B15" s="40">
        <v>4</v>
      </c>
      <c r="C15" s="40"/>
      <c r="D15" s="41"/>
      <c r="E15" s="40">
        <v>4</v>
      </c>
    </row>
    <row r="16" spans="1:5" ht="39.75" customHeight="1">
      <c r="A16" s="39" t="s">
        <v>187</v>
      </c>
      <c r="B16" s="40">
        <v>6</v>
      </c>
      <c r="C16" s="40"/>
      <c r="D16" s="41"/>
      <c r="E16" s="40">
        <v>6</v>
      </c>
    </row>
    <row r="17" spans="1:5" ht="39.75" customHeight="1">
      <c r="A17" s="42" t="s">
        <v>89</v>
      </c>
      <c r="B17" s="43">
        <f>SUM(B8:B16)</f>
        <v>67</v>
      </c>
      <c r="C17" s="43">
        <f>SUM(C8:C16)</f>
        <v>3</v>
      </c>
      <c r="D17" s="43">
        <f>SUM(D8:D16)</f>
        <v>0</v>
      </c>
      <c r="E17" s="43">
        <f>SUM(E8:E16)</f>
        <v>70</v>
      </c>
    </row>
  </sheetData>
  <sheetProtection/>
  <mergeCells count="1">
    <mergeCell ref="A3:E3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2009-06-25T07:06:49Z</cp:lastPrinted>
  <dcterms:modified xsi:type="dcterms:W3CDTF">2009-06-25T07:06:50Z</dcterms:modified>
  <cp:category/>
  <cp:version/>
  <cp:contentType/>
  <cp:contentStatus/>
</cp:coreProperties>
</file>